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umik\OneDrive\デスクトップ\自社様式請求書\"/>
    </mc:Choice>
  </mc:AlternateContent>
  <xr:revisionPtr revIDLastSave="0" documentId="13_ncr:1_{C8BC55BC-F746-48B6-BCEE-6EF4DA15E08E}" xr6:coauthVersionLast="47" xr6:coauthVersionMax="47" xr10:uidLastSave="{00000000-0000-0000-0000-000000000000}"/>
  <bookViews>
    <workbookView xWindow="-108" yWindow="-108" windowWidth="23256" windowHeight="12456" tabRatio="981" activeTab="1" xr2:uid="{00000000-000D-0000-FFFF-FFFF00000000}"/>
  </bookViews>
  <sheets>
    <sheet name="請求内訳書現場２件以上で使用" sheetId="10" r:id="rId1"/>
    <sheet name="外注・外注他請工事 (原稿)" sheetId="9" r:id="rId2"/>
    <sheet name="外注・外注他請工事 (記入例)" sheetId="4" r:id="rId3"/>
    <sheet name="常用（原稿）" sheetId="11" r:id="rId4"/>
    <sheet name="常用（記入例）" sheetId="6" r:id="rId5"/>
  </sheets>
  <definedNames>
    <definedName name="_xlnm.Print_Area" localSheetId="2">'外注・外注他請工事 (記入例)'!$A$1:$I$46</definedName>
    <definedName name="_xlnm.Print_Area" localSheetId="1">'外注・外注他請工事 (原稿)'!$A$1:$J$48</definedName>
    <definedName name="_xlnm.Print_Area" localSheetId="4">'常用（記入例）'!$A$1:$H$48</definedName>
    <definedName name="_xlnm.Print_Area" localSheetId="3">'常用（原稿）'!$A$1:$I$47</definedName>
    <definedName name="_xlnm.Print_Area" localSheetId="0">請求内訳書現場２件以上で使用!$A$1:$E$31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1" l="1"/>
  <c r="I37" i="11" s="1"/>
  <c r="F14" i="11" s="1"/>
  <c r="F35" i="11"/>
  <c r="F37" i="11" s="1"/>
  <c r="F36" i="11" l="1"/>
  <c r="F38" i="11" s="1"/>
  <c r="I36" i="11"/>
  <c r="I38" i="11" s="1"/>
  <c r="C13" i="11" s="1"/>
  <c r="D27" i="10"/>
  <c r="G27" i="9"/>
  <c r="E35" i="9"/>
  <c r="E35" i="6"/>
  <c r="E36" i="6"/>
  <c r="E31" i="6"/>
  <c r="E30" i="6"/>
  <c r="E26" i="6"/>
  <c r="E25" i="6"/>
  <c r="C13" i="6"/>
  <c r="I34" i="4"/>
  <c r="E34" i="4"/>
  <c r="G27" i="4" s="1"/>
  <c r="G28" i="4" s="1"/>
  <c r="G30" i="4" s="1"/>
  <c r="I35" i="4" s="1"/>
  <c r="I30" i="4"/>
  <c r="I26" i="4"/>
  <c r="G26" i="4"/>
  <c r="G28" i="9" l="1"/>
  <c r="G31" i="9" s="1"/>
  <c r="F35" i="9" s="1"/>
  <c r="C13" i="9" s="1"/>
  <c r="I36" i="4"/>
  <c r="I37" i="4" s="1"/>
  <c r="C13" i="4" s="1"/>
</calcChain>
</file>

<file path=xl/sharedStrings.xml><?xml version="1.0" encoding="utf-8"?>
<sst xmlns="http://schemas.openxmlformats.org/spreadsheetml/2006/main" count="211" uniqueCount="113">
  <si>
    <t>工事番号　第　　　　　号</t>
    <phoneticPr fontId="1"/>
  </si>
  <si>
    <t>工　事　名</t>
    <phoneticPr fontId="1"/>
  </si>
  <si>
    <t>数量</t>
  </si>
  <si>
    <t>単位</t>
    <rPh sb="0" eb="2">
      <t>タンイ</t>
    </rPh>
    <phoneticPr fontId="1"/>
  </si>
  <si>
    <t>請　　求　　内　　訳</t>
    <phoneticPr fontId="1"/>
  </si>
  <si>
    <r>
      <t>請　　求　　書　　</t>
    </r>
    <r>
      <rPr>
        <sz val="14"/>
        <rFont val="ＭＳ 明朝"/>
        <family val="1"/>
        <charset val="128"/>
      </rPr>
      <t>外注・外注他</t>
    </r>
    <rPh sb="0" eb="1">
      <t>ショウ</t>
    </rPh>
    <rPh sb="3" eb="4">
      <t>モトム</t>
    </rPh>
    <rPh sb="6" eb="7">
      <t>ショ</t>
    </rPh>
    <rPh sb="9" eb="11">
      <t>ガイチュウ</t>
    </rPh>
    <rPh sb="12" eb="14">
      <t>ガイチュウ</t>
    </rPh>
    <rPh sb="14" eb="15">
      <t>ホカ</t>
    </rPh>
    <phoneticPr fontId="1"/>
  </si>
  <si>
    <t>査 定 欄</t>
    <phoneticPr fontId="9"/>
  </si>
  <si>
    <t>金　額</t>
    <rPh sb="0" eb="1">
      <t>キン</t>
    </rPh>
    <rPh sb="2" eb="3">
      <t>ガク</t>
    </rPh>
    <phoneticPr fontId="9"/>
  </si>
  <si>
    <t>工事金(税抜)</t>
    <rPh sb="0" eb="2">
      <t>コウジ</t>
    </rPh>
    <rPh sb="2" eb="3">
      <t>キン</t>
    </rPh>
    <rPh sb="4" eb="6">
      <t>ゼイヌキ</t>
    </rPh>
    <phoneticPr fontId="9"/>
  </si>
  <si>
    <t>工　　種</t>
    <rPh sb="0" eb="1">
      <t>コウ</t>
    </rPh>
    <rPh sb="3" eb="4">
      <t>タネ</t>
    </rPh>
    <phoneticPr fontId="1"/>
  </si>
  <si>
    <t>前回迄受領額（C）</t>
    <phoneticPr fontId="9"/>
  </si>
  <si>
    <t>合　計（A）</t>
    <rPh sb="0" eb="1">
      <t>ゴウ</t>
    </rPh>
    <rPh sb="2" eb="3">
      <t>ケイ</t>
    </rPh>
    <phoneticPr fontId="9"/>
  </si>
  <si>
    <t>差引計（D－E）</t>
    <phoneticPr fontId="9"/>
  </si>
  <si>
    <t>式</t>
    <rPh sb="0" eb="1">
      <t>シキ</t>
    </rPh>
    <phoneticPr fontId="9"/>
  </si>
  <si>
    <t>10</t>
    <phoneticPr fontId="9"/>
  </si>
  <si>
    <t>○○県○○市○○町○○番地</t>
    <rPh sb="2" eb="3">
      <t>ケン</t>
    </rPh>
    <rPh sb="5" eb="6">
      <t>シ</t>
    </rPh>
    <rPh sb="8" eb="9">
      <t>チョウ</t>
    </rPh>
    <rPh sb="11" eb="13">
      <t>バンチ</t>
    </rPh>
    <phoneticPr fontId="1"/>
  </si>
  <si>
    <t>○○建設株式会社</t>
    <rPh sb="2" eb="4">
      <t>ケンセツ</t>
    </rPh>
    <rPh sb="4" eb="8">
      <t>カブシキガイシャ</t>
    </rPh>
    <phoneticPr fontId="1"/>
  </si>
  <si>
    <t>○○○-333-3333</t>
    <phoneticPr fontId="1"/>
  </si>
  <si>
    <t>金額</t>
    <rPh sb="0" eb="2">
      <t>キンガク</t>
    </rPh>
    <phoneticPr fontId="9"/>
  </si>
  <si>
    <t>変更増減額</t>
    <phoneticPr fontId="9"/>
  </si>
  <si>
    <t>合　　　計</t>
  </si>
  <si>
    <t>累計出来高(A)</t>
  </si>
  <si>
    <t>○○工 第1回目</t>
    <rPh sb="2" eb="3">
      <t>コウ</t>
    </rPh>
    <rPh sb="4" eb="5">
      <t>ダイ</t>
    </rPh>
    <rPh sb="6" eb="8">
      <t>カイメ</t>
    </rPh>
    <phoneticPr fontId="9"/>
  </si>
  <si>
    <t>○○工 当月請求分</t>
    <rPh sb="2" eb="3">
      <t>コウ</t>
    </rPh>
    <rPh sb="4" eb="6">
      <t>トウゲツ</t>
    </rPh>
    <rPh sb="6" eb="8">
      <t>セイキュウ</t>
    </rPh>
    <rPh sb="8" eb="9">
      <t>ブン</t>
    </rPh>
    <phoneticPr fontId="9"/>
  </si>
  <si>
    <t>今回支払額Ｄ 　　（B－C）</t>
    <phoneticPr fontId="9"/>
  </si>
  <si>
    <t>出来高(Ｂ) 　　　Ａ×％≦80％</t>
    <phoneticPr fontId="9"/>
  </si>
  <si>
    <r>
      <rPr>
        <b/>
        <sz val="11"/>
        <color indexed="10"/>
        <rFont val="ＭＳ 明朝"/>
        <family val="1"/>
        <charset val="128"/>
      </rPr>
      <t>80</t>
    </r>
    <r>
      <rPr>
        <sz val="11"/>
        <rFont val="ＭＳ 明朝"/>
        <family val="1"/>
        <charset val="128"/>
      </rPr>
      <t>％</t>
    </r>
    <phoneticPr fontId="9"/>
  </si>
  <si>
    <r>
      <t>単位及　  　</t>
    </r>
    <r>
      <rPr>
        <b/>
        <sz val="6"/>
        <color indexed="10"/>
        <rFont val="ＭＳ 明朝"/>
        <family val="1"/>
        <charset val="128"/>
      </rPr>
      <t>出来高累計</t>
    </r>
    <phoneticPr fontId="9"/>
  </si>
  <si>
    <t>経理</t>
    <rPh sb="0" eb="2">
      <t>ケイリ</t>
    </rPh>
    <phoneticPr fontId="9"/>
  </si>
  <si>
    <t>板垣建設株式会社　　御中</t>
    <rPh sb="10" eb="12">
      <t>オンチュウ</t>
    </rPh>
    <phoneticPr fontId="9"/>
  </si>
  <si>
    <t>請求金額 (F)　</t>
    <phoneticPr fontId="1"/>
  </si>
  <si>
    <t>○○○-333-3334</t>
  </si>
  <si>
    <t>Ｔ〇〇〇〇〇〇〇〇〇〇〇〇〇</t>
    <phoneticPr fontId="9"/>
  </si>
  <si>
    <t>　等</t>
    <rPh sb="1" eb="2">
      <t>ナド</t>
    </rPh>
    <phoneticPr fontId="9"/>
  </si>
  <si>
    <t>太陽建機 200,000円　大島ｽﾀﾝﾄﾞ25,000円</t>
    <phoneticPr fontId="9"/>
  </si>
  <si>
    <t>〇〇〇〇〇〇〇〇〇〇〇〇〇〇</t>
    <phoneticPr fontId="9"/>
  </si>
  <si>
    <r>
      <t>令和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</t>
    </r>
    <r>
      <rPr>
        <sz val="12"/>
        <color indexed="10"/>
        <rFont val="ＭＳ 明朝"/>
        <family val="1"/>
        <charset val="128"/>
      </rPr>
      <t>　○</t>
    </r>
    <r>
      <rPr>
        <sz val="12"/>
        <rFont val="ＭＳ 明朝"/>
        <family val="1"/>
        <charset val="128"/>
      </rPr>
      <t>月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日〆</t>
    </r>
    <phoneticPr fontId="1"/>
  </si>
  <si>
    <t>　　住所</t>
    <phoneticPr fontId="9"/>
  </si>
  <si>
    <t>　　氏名</t>
    <phoneticPr fontId="9"/>
  </si>
  <si>
    <t>　　ＴＥＬ</t>
    <phoneticPr fontId="9"/>
  </si>
  <si>
    <t>　　ＦＡＸ</t>
    <phoneticPr fontId="9"/>
  </si>
  <si>
    <t>　　登録事業者番号</t>
    <rPh sb="2" eb="7">
      <t>トウロクジギョウシャ</t>
    </rPh>
    <rPh sb="7" eb="9">
      <t>バンゴウ</t>
    </rPh>
    <phoneticPr fontId="9"/>
  </si>
  <si>
    <t>小計</t>
    <phoneticPr fontId="9"/>
  </si>
  <si>
    <t>相殺</t>
    <rPh sb="0" eb="1">
      <t>ソウ</t>
    </rPh>
    <rPh sb="1" eb="2">
      <t>サツ</t>
    </rPh>
    <phoneticPr fontId="9"/>
  </si>
  <si>
    <t>常用</t>
    <rPh sb="0" eb="2">
      <t>ジョウヨウ</t>
    </rPh>
    <phoneticPr fontId="9"/>
  </si>
  <si>
    <t>人工等</t>
    <rPh sb="0" eb="2">
      <t>ニンク</t>
    </rPh>
    <rPh sb="2" eb="3">
      <t>トウ</t>
    </rPh>
    <phoneticPr fontId="9"/>
  </si>
  <si>
    <t>法定福利費</t>
    <rPh sb="0" eb="5">
      <t>ホウテイフクリヒ</t>
    </rPh>
    <phoneticPr fontId="9"/>
  </si>
  <si>
    <t>　　　（うち取引に係る消費税10％\280,000.-）</t>
    <rPh sb="6" eb="8">
      <t>トリヒ</t>
    </rPh>
    <rPh sb="9" eb="10">
      <t>カカ</t>
    </rPh>
    <rPh sb="11" eb="14">
      <t>ショウヒゼイ</t>
    </rPh>
    <phoneticPr fontId="9"/>
  </si>
  <si>
    <t>〒　　　－　　　</t>
  </si>
  <si>
    <t xml:space="preserve">相殺（必要に応じて記入）      </t>
    <rPh sb="0" eb="2">
      <t>ソウサイ</t>
    </rPh>
    <rPh sb="3" eb="5">
      <t>ヒツヨウ</t>
    </rPh>
    <rPh sb="6" eb="7">
      <t>オウ</t>
    </rPh>
    <rPh sb="9" eb="11">
      <t>キニュウ</t>
    </rPh>
    <phoneticPr fontId="9"/>
  </si>
  <si>
    <t>板垣建設株式会社記入欄</t>
    <rPh sb="0" eb="8">
      <t>イ</t>
    </rPh>
    <rPh sb="8" eb="11">
      <t>キニュウラン</t>
    </rPh>
    <phoneticPr fontId="9"/>
  </si>
  <si>
    <t>総務</t>
    <rPh sb="0" eb="2">
      <t>ソウム</t>
    </rPh>
    <phoneticPr fontId="9"/>
  </si>
  <si>
    <t>小計（E）</t>
    <rPh sb="0" eb="2">
      <t>ショウケイ</t>
    </rPh>
    <phoneticPr fontId="9"/>
  </si>
  <si>
    <t>単価</t>
    <rPh sb="0" eb="2">
      <t>タンカ</t>
    </rPh>
    <phoneticPr fontId="9"/>
  </si>
  <si>
    <t>数量</t>
    <rPh sb="0" eb="2">
      <t>スウリョウ</t>
    </rPh>
    <phoneticPr fontId="1"/>
  </si>
  <si>
    <t>税込合計（G）</t>
    <phoneticPr fontId="9"/>
  </si>
  <si>
    <t>消費税10%（F）</t>
    <rPh sb="0" eb="3">
      <t>ショウヒゼイ</t>
    </rPh>
    <phoneticPr fontId="9"/>
  </si>
  <si>
    <t>消費税10%</t>
    <rPh sb="0" eb="3">
      <t>ショウヒゼイ</t>
    </rPh>
    <phoneticPr fontId="9"/>
  </si>
  <si>
    <t>小　計</t>
  </si>
  <si>
    <t>税込合計</t>
  </si>
  <si>
    <t>税込合計</t>
    <rPh sb="0" eb="4">
      <t>ゼイコミゴウケイ</t>
    </rPh>
    <phoneticPr fontId="9"/>
  </si>
  <si>
    <t>小　　計</t>
    <rPh sb="0" eb="1">
      <t>ショウ</t>
    </rPh>
    <rPh sb="3" eb="4">
      <t>ケイ</t>
    </rPh>
    <phoneticPr fontId="9"/>
  </si>
  <si>
    <t>　例　10/10　常用</t>
    <rPh sb="1" eb="2">
      <t>レイ</t>
    </rPh>
    <rPh sb="9" eb="11">
      <t>ジョウヨウ</t>
    </rPh>
    <phoneticPr fontId="9"/>
  </si>
  <si>
    <t>7</t>
    <phoneticPr fontId="9"/>
  </si>
  <si>
    <r>
      <t>令和　　年</t>
    </r>
    <r>
      <rPr>
        <sz val="12"/>
        <color indexed="10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月　　日〆</t>
    </r>
    <phoneticPr fontId="1"/>
  </si>
  <si>
    <t>　　注文書　　　土・建　　－</t>
    <rPh sb="2" eb="5">
      <t>チュウモンショ</t>
    </rPh>
    <rPh sb="8" eb="9">
      <t>ド</t>
    </rPh>
    <rPh sb="10" eb="11">
      <t>ケン</t>
    </rPh>
    <phoneticPr fontId="1"/>
  </si>
  <si>
    <t>(うち取引にかかる消費税10％</t>
    <rPh sb="3" eb="5">
      <t>トリヒキ</t>
    </rPh>
    <rPh sb="9" eb="12">
      <t>ショウヒゼイ</t>
    </rPh>
    <phoneticPr fontId="9"/>
  </si>
  <si>
    <t>消費税10%対象額</t>
    <rPh sb="6" eb="8">
      <t>タイショウ</t>
    </rPh>
    <phoneticPr fontId="9"/>
  </si>
  <si>
    <t>.-）</t>
    <phoneticPr fontId="9"/>
  </si>
  <si>
    <t>注文書　土・建　○　－○○</t>
    <rPh sb="0" eb="3">
      <t>チュウモンショ</t>
    </rPh>
    <rPh sb="4" eb="5">
      <t>ド</t>
    </rPh>
    <rPh sb="6" eb="7">
      <t>ケン</t>
    </rPh>
    <phoneticPr fontId="1"/>
  </si>
  <si>
    <t>発行形態　　材　・　手間　・　材工</t>
    <rPh sb="0" eb="2">
      <t>ハッコウ</t>
    </rPh>
    <rPh sb="2" eb="4">
      <t>ケイタイ</t>
    </rPh>
    <rPh sb="6" eb="7">
      <t>ザイ</t>
    </rPh>
    <rPh sb="10" eb="12">
      <t>テマ</t>
    </rPh>
    <rPh sb="15" eb="17">
      <t>ザイコウ</t>
    </rPh>
    <phoneticPr fontId="9"/>
  </si>
  <si>
    <t xml:space="preserve">  注文書　土・建　○　－○○</t>
    <rPh sb="2" eb="5">
      <t>チュウモンショ</t>
    </rPh>
    <rPh sb="6" eb="7">
      <t>ド</t>
    </rPh>
    <rPh sb="8" eb="9">
      <t>ケン</t>
    </rPh>
    <phoneticPr fontId="1"/>
  </si>
  <si>
    <t xml:space="preserve">   発行形態　　材　・　手間　・　材工</t>
    <rPh sb="3" eb="5">
      <t>ハッコウ</t>
    </rPh>
    <rPh sb="5" eb="7">
      <t>ケイタイ</t>
    </rPh>
    <rPh sb="9" eb="10">
      <t>ザイ</t>
    </rPh>
    <rPh sb="13" eb="15">
      <t>テマ</t>
    </rPh>
    <rPh sb="18" eb="20">
      <t>ザイコウ</t>
    </rPh>
    <phoneticPr fontId="9"/>
  </si>
  <si>
    <t>発行形態　材 ・ 手間 ・ 材工</t>
    <rPh sb="0" eb="2">
      <t>ハッコウ</t>
    </rPh>
    <rPh sb="2" eb="4">
      <t>ケイタイ</t>
    </rPh>
    <rPh sb="5" eb="6">
      <t>ザイ</t>
    </rPh>
    <rPh sb="9" eb="11">
      <t>テマ</t>
    </rPh>
    <rPh sb="14" eb="16">
      <t>ザイコウ</t>
    </rPh>
    <phoneticPr fontId="9"/>
  </si>
  <si>
    <t>請　求　内　訳　書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phoneticPr fontId="9"/>
  </si>
  <si>
    <t>請求日　令和　　　年　　 月　20 日</t>
    <rPh sb="0" eb="2">
      <t>セイキュウ</t>
    </rPh>
    <rPh sb="2" eb="3">
      <t>ヒ</t>
    </rPh>
    <rPh sb="4" eb="6">
      <t>レイワ</t>
    </rPh>
    <rPh sb="9" eb="10">
      <t>ネン</t>
    </rPh>
    <rPh sb="13" eb="14">
      <t>ガツ</t>
    </rPh>
    <rPh sb="18" eb="19">
      <t>ヒ</t>
    </rPh>
    <phoneticPr fontId="9"/>
  </si>
  <si>
    <t>　板垣建設株式会社　殿</t>
    <rPh sb="1" eb="3">
      <t>イタガキ</t>
    </rPh>
    <rPh sb="3" eb="5">
      <t>ケンセツ</t>
    </rPh>
    <rPh sb="5" eb="7">
      <t>カブシキ</t>
    </rPh>
    <rPh sb="7" eb="9">
      <t>カイシャ</t>
    </rPh>
    <rPh sb="10" eb="11">
      <t>ドノ</t>
    </rPh>
    <phoneticPr fontId="9"/>
  </si>
  <si>
    <t>会社名</t>
    <rPh sb="0" eb="2">
      <t>カイシャ</t>
    </rPh>
    <rPh sb="2" eb="3">
      <t>メイ</t>
    </rPh>
    <phoneticPr fontId="9"/>
  </si>
  <si>
    <t>請求額</t>
    <rPh sb="0" eb="2">
      <t>セイキュウ</t>
    </rPh>
    <rPh sb="2" eb="3">
      <t>ガク</t>
    </rPh>
    <phoneticPr fontId="9"/>
  </si>
  <si>
    <t>消費税</t>
    <rPh sb="0" eb="2">
      <t>ショウヒ</t>
    </rPh>
    <rPh sb="2" eb="3">
      <t>ゼイ</t>
    </rPh>
    <phoneticPr fontId="9"/>
  </si>
  <si>
    <t>　　　電話　</t>
    <rPh sb="3" eb="5">
      <t>デンワ</t>
    </rPh>
    <phoneticPr fontId="9"/>
  </si>
  <si>
    <t>請求合計</t>
    <rPh sb="0" eb="2">
      <t>セイキュウ</t>
    </rPh>
    <rPh sb="2" eb="4">
      <t>ゴウケイ</t>
    </rPh>
    <phoneticPr fontId="9"/>
  </si>
  <si>
    <t xml:space="preserve">　　　FAX　 </t>
    <phoneticPr fontId="9"/>
  </si>
  <si>
    <t>現　　場　　名</t>
    <rPh sb="0" eb="1">
      <t>ウツツ</t>
    </rPh>
    <rPh sb="3" eb="4">
      <t>バ</t>
    </rPh>
    <rPh sb="6" eb="7">
      <t>メイ</t>
    </rPh>
    <phoneticPr fontId="9"/>
  </si>
  <si>
    <t>元請担当者</t>
    <rPh sb="0" eb="2">
      <t>モトウケ</t>
    </rPh>
    <rPh sb="2" eb="4">
      <t>タントウ</t>
    </rPh>
    <rPh sb="4" eb="5">
      <t>シャ</t>
    </rPh>
    <phoneticPr fontId="9"/>
  </si>
  <si>
    <t>請求額（税抜き）</t>
    <rPh sb="0" eb="2">
      <t>セイキュウ</t>
    </rPh>
    <rPh sb="2" eb="3">
      <t>ガク</t>
    </rPh>
    <rPh sb="4" eb="5">
      <t>ゼイ</t>
    </rPh>
    <rPh sb="5" eb="6">
      <t>ヌ</t>
    </rPh>
    <phoneticPr fontId="9"/>
  </si>
  <si>
    <t>支払決定額(税込）</t>
    <rPh sb="0" eb="2">
      <t>シハライ</t>
    </rPh>
    <rPh sb="2" eb="4">
      <t>ケッテイ</t>
    </rPh>
    <rPh sb="4" eb="5">
      <t>ガク</t>
    </rPh>
    <rPh sb="6" eb="7">
      <t>ゼイ</t>
    </rPh>
    <rPh sb="7" eb="8">
      <t>コミ</t>
    </rPh>
    <phoneticPr fontId="9"/>
  </si>
  <si>
    <t xml:space="preserve"> </t>
    <phoneticPr fontId="9"/>
  </si>
  <si>
    <t>　合　　　　　計</t>
    <rPh sb="1" eb="2">
      <t>ゴウ</t>
    </rPh>
    <rPh sb="7" eb="8">
      <t>ケイ</t>
    </rPh>
    <phoneticPr fontId="9"/>
  </si>
  <si>
    <t>請　求　金　額　 (F)　　</t>
    <phoneticPr fontId="9"/>
  </si>
  <si>
    <t>（うち取引に係る消費税10％</t>
    <phoneticPr fontId="9"/>
  </si>
  <si>
    <t>　　住所　　　　</t>
    <phoneticPr fontId="9"/>
  </si>
  <si>
    <t>　  　工事番号　　　</t>
    <rPh sb="4" eb="8">
      <t>コウジバンゴウ</t>
    </rPh>
    <phoneticPr fontId="1"/>
  </si>
  <si>
    <t>　　氏名　　　　　</t>
    <phoneticPr fontId="9"/>
  </si>
  <si>
    <t>　　ＴＥＬ　　　　</t>
    <phoneticPr fontId="9"/>
  </si>
  <si>
    <t>　　　発行形態　　　材　・　手間　・　材工</t>
    <rPh sb="3" eb="5">
      <t>ハッコウ</t>
    </rPh>
    <rPh sb="5" eb="7">
      <t>ケイタイ</t>
    </rPh>
    <rPh sb="10" eb="11">
      <t>ザイ</t>
    </rPh>
    <rPh sb="14" eb="16">
      <t>テマ</t>
    </rPh>
    <rPh sb="19" eb="21">
      <t>ザイコウ</t>
    </rPh>
    <phoneticPr fontId="9"/>
  </si>
  <si>
    <t>　　ＦＡＸ　　　　　</t>
    <phoneticPr fontId="9"/>
  </si>
  <si>
    <t>　　登録事業者番号　</t>
    <rPh sb="2" eb="7">
      <t>トウロクジギョウシャ</t>
    </rPh>
    <rPh sb="7" eb="9">
      <t>バンゴウ</t>
    </rPh>
    <phoneticPr fontId="9"/>
  </si>
  <si>
    <t>消費税10%対象額</t>
    <rPh sb="6" eb="9">
      <t>タイショウガク</t>
    </rPh>
    <phoneticPr fontId="9"/>
  </si>
  <si>
    <t>消費税10%対象額</t>
    <phoneticPr fontId="9"/>
  </si>
  <si>
    <t>消費税10%</t>
    <phoneticPr fontId="9"/>
  </si>
  <si>
    <t>　板垣建設株式会社記入欄</t>
    <phoneticPr fontId="9"/>
  </si>
  <si>
    <t>担当者・部長確認</t>
    <phoneticPr fontId="9"/>
  </si>
  <si>
    <r>
      <t>　　　　請　　求　　書　　　</t>
    </r>
    <r>
      <rPr>
        <sz val="14"/>
        <rFont val="ＭＳ 明朝"/>
        <family val="1"/>
        <charset val="128"/>
      </rPr>
      <t>常用</t>
    </r>
    <rPh sb="4" eb="5">
      <t>ショウ</t>
    </rPh>
    <rPh sb="7" eb="8">
      <t>モトム</t>
    </rPh>
    <rPh sb="10" eb="11">
      <t>ショ</t>
    </rPh>
    <rPh sb="14" eb="16">
      <t>ジョウヨウ</t>
    </rPh>
    <phoneticPr fontId="1"/>
  </si>
  <si>
    <r>
      <t>　　　　請　　求　　書　　</t>
    </r>
    <r>
      <rPr>
        <sz val="14"/>
        <rFont val="ＭＳ 明朝"/>
        <family val="1"/>
        <charset val="128"/>
      </rPr>
      <t>常用</t>
    </r>
  </si>
  <si>
    <t>数量</t>
    <rPh sb="0" eb="2">
      <t>スウリョウ</t>
    </rPh>
    <phoneticPr fontId="9"/>
  </si>
  <si>
    <t>単価</t>
    <rPh sb="0" eb="2">
      <t>タンカ</t>
    </rPh>
    <phoneticPr fontId="9"/>
  </si>
  <si>
    <t>　  　10/17　常用</t>
    <rPh sb="10" eb="12">
      <t>ジョウヨウ</t>
    </rPh>
    <phoneticPr fontId="9"/>
  </si>
  <si>
    <t>土・建　　　－　</t>
    <phoneticPr fontId="9"/>
  </si>
  <si>
    <t>\</t>
    <phoneticPr fontId="9"/>
  </si>
  <si>
    <r>
      <rPr>
        <b/>
        <sz val="11"/>
        <color indexed="1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％</t>
    </r>
    <phoneticPr fontId="9"/>
  </si>
  <si>
    <t>B欄は完了時は100％です</t>
    <phoneticPr fontId="9"/>
  </si>
  <si>
    <t>令和　　年　　月　　日〆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</si>
</sst>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,##0_ "/>
    <numFmt numFmtId="177" formatCode="#,##0;[Red]#,##0"/>
    <numFmt numFmtId="178" formatCode="&quot;¥&quot;#,##0\ .\-\ "/>
    <numFmt numFmtId="179" formatCode="\(&quot;う&quot;&quot;ち&quot;&quot;取&quot;&quot;引&quot;&quot;に&quot;&quot;係&quot;&quot;る&quot;&quot;消&quot;&quot;費&quot;&quot;税&quot;\10%&quot;¥&quot;#,###,###,###.\-\)"/>
    <numFmt numFmtId="180" formatCode="&quot;¥&quot;#,##0_);\(&quot;¥&quot;#,##0\)"/>
    <numFmt numFmtId="181" formatCode="#,##0_ ;[Red]\-#,##0\ "/>
    <numFmt numFmtId="182" formatCode="#,##0_);\(#,##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6"/>
      <color indexed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HGｺﾞｼｯｸE"/>
      <family val="3"/>
      <charset val="128"/>
    </font>
    <font>
      <sz val="14"/>
      <name val="HGｺﾞｼｯｸE"/>
      <family val="3"/>
      <charset val="128"/>
    </font>
    <font>
      <sz val="8"/>
      <name val="ＭＳ Ｐゴシック"/>
      <family val="3"/>
      <charset val="128"/>
    </font>
    <font>
      <b/>
      <i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03"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horizontal="right"/>
    </xf>
    <xf numFmtId="49" fontId="5" fillId="0" borderId="0" xfId="0" applyNumberFormat="1" applyFont="1"/>
    <xf numFmtId="49" fontId="6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49" fontId="7" fillId="0" borderId="0" xfId="0" applyNumberFormat="1" applyFont="1"/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17" fillId="0" borderId="20" xfId="0" applyNumberFormat="1" applyFont="1" applyBorder="1"/>
    <xf numFmtId="49" fontId="0" fillId="0" borderId="29" xfId="0" applyNumberFormat="1" applyBorder="1"/>
    <xf numFmtId="49" fontId="0" fillId="0" borderId="30" xfId="0" applyNumberFormat="1" applyBorder="1"/>
    <xf numFmtId="176" fontId="11" fillId="0" borderId="3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top" wrapText="1"/>
    </xf>
    <xf numFmtId="49" fontId="7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vertical="center"/>
    </xf>
    <xf numFmtId="49" fontId="3" fillId="0" borderId="44" xfId="0" applyNumberFormat="1" applyFont="1" applyBorder="1"/>
    <xf numFmtId="176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45" xfId="0" applyNumberFormat="1" applyFont="1" applyBorder="1" applyAlignment="1">
      <alignment horizontal="center" vertical="center"/>
    </xf>
    <xf numFmtId="49" fontId="0" fillId="0" borderId="37" xfId="0" applyNumberFormat="1" applyBorder="1"/>
    <xf numFmtId="176" fontId="11" fillId="0" borderId="49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2" borderId="0" xfId="0" applyNumberFormat="1" applyFont="1" applyFill="1"/>
    <xf numFmtId="49" fontId="3" fillId="2" borderId="44" xfId="0" applyNumberFormat="1" applyFont="1" applyFill="1" applyBorder="1"/>
    <xf numFmtId="49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76" fontId="11" fillId="2" borderId="3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176" fontId="11" fillId="2" borderId="35" xfId="0" applyNumberFormat="1" applyFont="1" applyFill="1" applyBorder="1" applyAlignment="1">
      <alignment vertical="center"/>
    </xf>
    <xf numFmtId="176" fontId="17" fillId="2" borderId="20" xfId="0" applyNumberFormat="1" applyFont="1" applyFill="1" applyBorder="1"/>
    <xf numFmtId="49" fontId="3" fillId="2" borderId="11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vertical="center"/>
    </xf>
    <xf numFmtId="176" fontId="21" fillId="0" borderId="49" xfId="0" applyNumberFormat="1" applyFont="1" applyBorder="1" applyAlignment="1">
      <alignment vertical="center"/>
    </xf>
    <xf numFmtId="49" fontId="3" fillId="0" borderId="59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176" fontId="21" fillId="0" borderId="52" xfId="0" applyNumberFormat="1" applyFont="1" applyBorder="1" applyAlignment="1">
      <alignment vertical="center"/>
    </xf>
    <xf numFmtId="176" fontId="11" fillId="0" borderId="54" xfId="0" applyNumberFormat="1" applyFont="1" applyBorder="1" applyAlignment="1">
      <alignment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 shrinkToFit="1"/>
    </xf>
    <xf numFmtId="49" fontId="3" fillId="2" borderId="38" xfId="0" applyNumberFormat="1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>
      <alignment vertical="center"/>
    </xf>
    <xf numFmtId="176" fontId="11" fillId="2" borderId="57" xfId="0" applyNumberFormat="1" applyFont="1" applyFill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8" fontId="19" fillId="0" borderId="0" xfId="0" applyNumberFormat="1" applyFont="1" applyAlignment="1">
      <alignment horizontal="center" vertical="center" shrinkToFit="1"/>
    </xf>
    <xf numFmtId="180" fontId="7" fillId="0" borderId="63" xfId="0" applyNumberFormat="1" applyFont="1" applyBorder="1"/>
    <xf numFmtId="49" fontId="3" fillId="0" borderId="20" xfId="0" applyNumberFormat="1" applyFont="1" applyBorder="1" applyAlignment="1">
      <alignment horizontal="center" vertical="center" shrinkToFit="1"/>
    </xf>
    <xf numFmtId="180" fontId="7" fillId="0" borderId="0" xfId="0" applyNumberFormat="1" applyFont="1"/>
    <xf numFmtId="49" fontId="3" fillId="0" borderId="5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176" fontId="11" fillId="0" borderId="79" xfId="0" applyNumberFormat="1" applyFont="1" applyBorder="1" applyAlignment="1">
      <alignment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176" fontId="11" fillId="0" borderId="95" xfId="0" applyNumberFormat="1" applyFont="1" applyBorder="1" applyAlignment="1">
      <alignment vertical="center"/>
    </xf>
    <xf numFmtId="49" fontId="3" fillId="0" borderId="96" xfId="0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shrinkToFit="1"/>
    </xf>
    <xf numFmtId="5" fontId="5" fillId="0" borderId="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 shrinkToFit="1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3" fillId="0" borderId="105" xfId="0" applyFont="1" applyBorder="1" applyAlignment="1">
      <alignment vertical="center"/>
    </xf>
    <xf numFmtId="3" fontId="5" fillId="0" borderId="106" xfId="1" applyNumberFormat="1" applyFont="1" applyBorder="1" applyAlignment="1">
      <alignment horizontal="right" vertical="center"/>
    </xf>
    <xf numFmtId="181" fontId="26" fillId="0" borderId="107" xfId="0" applyNumberFormat="1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3" fontId="5" fillId="0" borderId="110" xfId="1" applyNumberFormat="1" applyFont="1" applyBorder="1" applyAlignment="1">
      <alignment horizontal="right" vertical="center"/>
    </xf>
    <xf numFmtId="181" fontId="26" fillId="0" borderId="111" xfId="0" applyNumberFormat="1" applyFont="1" applyBorder="1" applyAlignment="1">
      <alignment vertical="center"/>
    </xf>
    <xf numFmtId="0" fontId="3" fillId="0" borderId="108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182" fontId="26" fillId="0" borderId="111" xfId="0" applyNumberFormat="1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38" fontId="5" fillId="0" borderId="115" xfId="0" applyNumberFormat="1" applyFont="1" applyBorder="1" applyAlignment="1">
      <alignment vertical="center" shrinkToFit="1"/>
    </xf>
    <xf numFmtId="181" fontId="26" fillId="0" borderId="116" xfId="0" applyNumberFormat="1" applyFont="1" applyBorder="1" applyAlignment="1">
      <alignment vertical="center"/>
    </xf>
    <xf numFmtId="0" fontId="3" fillId="0" borderId="110" xfId="0" applyFont="1" applyBorder="1" applyAlignment="1">
      <alignment horizontal="center" vertical="center"/>
    </xf>
    <xf numFmtId="0" fontId="3" fillId="0" borderId="110" xfId="0" applyFont="1" applyBorder="1" applyAlignment="1">
      <alignment vertical="center"/>
    </xf>
    <xf numFmtId="5" fontId="3" fillId="0" borderId="0" xfId="0" applyNumberFormat="1" applyFont="1"/>
    <xf numFmtId="49" fontId="14" fillId="0" borderId="0" xfId="0" applyNumberFormat="1" applyFont="1"/>
    <xf numFmtId="5" fontId="3" fillId="0" borderId="0" xfId="0" applyNumberFormat="1" applyFont="1" applyAlignment="1">
      <alignment horizontal="right"/>
    </xf>
    <xf numFmtId="49" fontId="3" fillId="0" borderId="119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 shrinkToFit="1"/>
    </xf>
    <xf numFmtId="176" fontId="11" fillId="0" borderId="121" xfId="0" applyNumberFormat="1" applyFont="1" applyBorder="1" applyAlignment="1">
      <alignment vertical="center"/>
    </xf>
    <xf numFmtId="49" fontId="3" fillId="0" borderId="93" xfId="0" applyNumberFormat="1" applyFont="1" applyBorder="1" applyAlignment="1">
      <alignment horizontal="center" vertical="center" shrinkToFit="1"/>
    </xf>
    <xf numFmtId="176" fontId="21" fillId="0" borderId="95" xfId="0" applyNumberFormat="1" applyFont="1" applyBorder="1" applyAlignment="1">
      <alignment vertical="center"/>
    </xf>
    <xf numFmtId="176" fontId="11" fillId="0" borderId="124" xfId="0" applyNumberFormat="1" applyFont="1" applyBorder="1" applyAlignment="1">
      <alignment vertical="center"/>
    </xf>
    <xf numFmtId="49" fontId="3" fillId="0" borderId="96" xfId="0" applyNumberFormat="1" applyFont="1" applyBorder="1" applyAlignment="1">
      <alignment horizontal="center" vertical="center" shrinkToFit="1"/>
    </xf>
    <xf numFmtId="176" fontId="11" fillId="0" borderId="125" xfId="0" applyNumberFormat="1" applyFont="1" applyBorder="1" applyAlignment="1">
      <alignment vertical="center"/>
    </xf>
    <xf numFmtId="176" fontId="21" fillId="0" borderId="126" xfId="0" applyNumberFormat="1" applyFont="1" applyBorder="1" applyAlignment="1">
      <alignment vertical="center"/>
    </xf>
    <xf numFmtId="176" fontId="21" fillId="0" borderId="46" xfId="0" applyNumberFormat="1" applyFont="1" applyBorder="1" applyAlignment="1">
      <alignment vertical="center"/>
    </xf>
    <xf numFmtId="176" fontId="11" fillId="0" borderId="129" xfId="0" applyNumberFormat="1" applyFont="1" applyBorder="1" applyAlignment="1">
      <alignment vertical="center"/>
    </xf>
    <xf numFmtId="176" fontId="21" fillId="0" borderId="50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8" fontId="3" fillId="2" borderId="7" xfId="2" applyFont="1" applyFill="1" applyBorder="1" applyAlignment="1">
      <alignment horizontal="center" vertical="center" shrinkToFit="1"/>
    </xf>
    <xf numFmtId="38" fontId="3" fillId="2" borderId="4" xfId="2" applyFont="1" applyFill="1" applyBorder="1" applyAlignment="1">
      <alignment horizontal="center" vertical="center" shrinkToFit="1"/>
    </xf>
    <xf numFmtId="38" fontId="3" fillId="0" borderId="4" xfId="2" applyFont="1" applyBorder="1" applyAlignment="1">
      <alignment horizontal="center" vertical="center"/>
    </xf>
    <xf numFmtId="38" fontId="3" fillId="0" borderId="55" xfId="2" applyFont="1" applyBorder="1" applyAlignment="1">
      <alignment horizontal="center" vertical="center"/>
    </xf>
    <xf numFmtId="38" fontId="3" fillId="2" borderId="38" xfId="2" applyFont="1" applyFill="1" applyBorder="1" applyAlignment="1">
      <alignment horizontal="center" vertical="center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177" fontId="21" fillId="3" borderId="38" xfId="0" applyNumberFormat="1" applyFont="1" applyFill="1" applyBorder="1" applyAlignment="1">
      <alignment vertical="center"/>
    </xf>
    <xf numFmtId="176" fontId="21" fillId="3" borderId="38" xfId="0" applyNumberFormat="1" applyFont="1" applyFill="1" applyBorder="1" applyAlignment="1">
      <alignment vertical="center"/>
    </xf>
    <xf numFmtId="49" fontId="3" fillId="3" borderId="39" xfId="0" applyNumberFormat="1" applyFont="1" applyFill="1" applyBorder="1" applyAlignment="1">
      <alignment horizontal="right" vertical="center"/>
    </xf>
    <xf numFmtId="49" fontId="3" fillId="3" borderId="17" xfId="0" applyNumberFormat="1" applyFont="1" applyFill="1" applyBorder="1" applyAlignment="1">
      <alignment horizontal="center" vertical="center"/>
    </xf>
    <xf numFmtId="177" fontId="3" fillId="3" borderId="47" xfId="0" applyNumberFormat="1" applyFont="1" applyFill="1" applyBorder="1" applyAlignment="1">
      <alignment vertical="center"/>
    </xf>
    <xf numFmtId="49" fontId="3" fillId="3" borderId="81" xfId="0" applyNumberFormat="1" applyFont="1" applyFill="1" applyBorder="1" applyAlignment="1">
      <alignment horizontal="center" vertical="center" shrinkToFit="1"/>
    </xf>
    <xf numFmtId="177" fontId="21" fillId="3" borderId="47" xfId="0" applyNumberFormat="1" applyFont="1" applyFill="1" applyBorder="1" applyAlignment="1">
      <alignment vertical="center"/>
    </xf>
    <xf numFmtId="177" fontId="22" fillId="3" borderId="85" xfId="0" applyNumberFormat="1" applyFont="1" applyFill="1" applyBorder="1" applyAlignment="1">
      <alignment vertical="center"/>
    </xf>
    <xf numFmtId="177" fontId="22" fillId="3" borderId="86" xfId="0" applyNumberFormat="1" applyFont="1" applyFill="1" applyBorder="1" applyAlignment="1">
      <alignment vertical="center"/>
    </xf>
    <xf numFmtId="177" fontId="22" fillId="3" borderId="88" xfId="0" applyNumberFormat="1" applyFont="1" applyFill="1" applyBorder="1" applyAlignment="1">
      <alignment vertical="center"/>
    </xf>
    <xf numFmtId="177" fontId="22" fillId="3" borderId="92" xfId="0" applyNumberFormat="1" applyFont="1" applyFill="1" applyBorder="1" applyAlignment="1">
      <alignment vertical="center"/>
    </xf>
    <xf numFmtId="49" fontId="28" fillId="0" borderId="13" xfId="0" applyNumberFormat="1" applyFont="1" applyBorder="1"/>
    <xf numFmtId="0" fontId="3" fillId="0" borderId="108" xfId="0" applyFont="1" applyBorder="1" applyAlignment="1">
      <alignment vertical="center" wrapText="1"/>
    </xf>
    <xf numFmtId="0" fontId="0" fillId="0" borderId="67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03" xfId="0" applyFont="1" applyBorder="1" applyAlignment="1">
      <alignment vertical="center" wrapText="1"/>
    </xf>
    <xf numFmtId="0" fontId="0" fillId="0" borderId="104" xfId="0" applyBorder="1" applyAlignment="1">
      <alignment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179" fontId="3" fillId="0" borderId="0" xfId="0" applyNumberFormat="1" applyFont="1"/>
    <xf numFmtId="178" fontId="19" fillId="0" borderId="0" xfId="0" applyNumberFormat="1" applyFont="1" applyAlignment="1">
      <alignment horizontal="center" vertical="center" shrinkToFit="1"/>
    </xf>
    <xf numFmtId="49" fontId="3" fillId="0" borderId="68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176" fontId="17" fillId="0" borderId="26" xfId="0" applyNumberFormat="1" applyFont="1" applyBorder="1"/>
    <xf numFmtId="176" fontId="17" fillId="0" borderId="72" xfId="0" applyNumberFormat="1" applyFont="1" applyBorder="1"/>
    <xf numFmtId="176" fontId="17" fillId="0" borderId="36" xfId="0" applyNumberFormat="1" applyFont="1" applyBorder="1"/>
    <xf numFmtId="176" fontId="17" fillId="0" borderId="73" xfId="0" applyNumberFormat="1" applyFont="1" applyBorder="1"/>
    <xf numFmtId="176" fontId="3" fillId="0" borderId="80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79" fontId="6" fillId="0" borderId="63" xfId="0" applyNumberFormat="1" applyFont="1" applyBorder="1"/>
    <xf numFmtId="49" fontId="20" fillId="0" borderId="26" xfId="0" applyNumberFormat="1" applyFont="1" applyBorder="1" applyAlignment="1">
      <alignment vertical="center"/>
    </xf>
    <xf numFmtId="49" fontId="20" fillId="0" borderId="63" xfId="0" applyNumberFormat="1" applyFont="1" applyBorder="1" applyAlignment="1">
      <alignment vertical="center"/>
    </xf>
    <xf numFmtId="49" fontId="20" fillId="0" borderId="72" xfId="0" applyNumberFormat="1" applyFont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38" xfId="0" applyNumberFormat="1" applyFont="1" applyFill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/>
    <xf numFmtId="49" fontId="6" fillId="0" borderId="0" xfId="0" applyNumberFormat="1" applyFont="1"/>
    <xf numFmtId="49" fontId="14" fillId="0" borderId="66" xfId="0" applyNumberFormat="1" applyFont="1" applyBorder="1" applyAlignment="1">
      <alignment horizontal="left" vertical="center" wrapText="1"/>
    </xf>
    <xf numFmtId="49" fontId="14" fillId="0" borderId="67" xfId="0" applyNumberFormat="1" applyFont="1" applyBorder="1" applyAlignment="1">
      <alignment horizontal="left" vertical="center" wrapText="1"/>
    </xf>
    <xf numFmtId="49" fontId="14" fillId="0" borderId="74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75" xfId="0" applyNumberFormat="1" applyFont="1" applyBorder="1" applyAlignment="1">
      <alignment vertical="top" wrapText="1"/>
    </xf>
    <xf numFmtId="179" fontId="6" fillId="0" borderId="0" xfId="0" applyNumberFormat="1" applyFont="1"/>
    <xf numFmtId="49" fontId="3" fillId="0" borderId="2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14" fillId="0" borderId="63" xfId="0" applyNumberFormat="1" applyFont="1" applyBorder="1"/>
    <xf numFmtId="49" fontId="3" fillId="0" borderId="122" xfId="0" applyNumberFormat="1" applyFont="1" applyBorder="1" applyAlignment="1">
      <alignment horizontal="center" vertical="center"/>
    </xf>
    <xf numFmtId="49" fontId="3" fillId="0" borderId="123" xfId="0" applyNumberFormat="1" applyFon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18" xfId="0" applyNumberForma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center" vertical="center"/>
    </xf>
    <xf numFmtId="49" fontId="3" fillId="0" borderId="122" xfId="0" applyNumberFormat="1" applyFont="1" applyBorder="1" applyAlignment="1">
      <alignment horizontal="center" vertical="center" wrapText="1"/>
    </xf>
    <xf numFmtId="49" fontId="3" fillId="0" borderId="123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/>
    </xf>
    <xf numFmtId="49" fontId="3" fillId="0" borderId="122" xfId="0" applyNumberFormat="1" applyFont="1" applyBorder="1" applyAlignment="1">
      <alignment horizontal="center" vertical="center" shrinkToFit="1"/>
    </xf>
    <xf numFmtId="49" fontId="3" fillId="0" borderId="123" xfId="0" applyNumberFormat="1" applyFont="1" applyBorder="1" applyAlignment="1">
      <alignment horizontal="center" vertical="center" shrinkToFit="1"/>
    </xf>
    <xf numFmtId="49" fontId="0" fillId="0" borderId="123" xfId="0" applyNumberFormat="1" applyBorder="1" applyAlignment="1">
      <alignment horizontal="center" vertical="center" shrinkToFit="1"/>
    </xf>
    <xf numFmtId="49" fontId="0" fillId="0" borderId="123" xfId="0" applyNumberFormat="1" applyBorder="1" applyAlignment="1">
      <alignment horizontal="center" vertical="center"/>
    </xf>
    <xf numFmtId="49" fontId="14" fillId="0" borderId="122" xfId="0" applyNumberFormat="1" applyFont="1" applyBorder="1" applyAlignment="1">
      <alignment horizontal="center" vertical="center"/>
    </xf>
    <xf numFmtId="49" fontId="27" fillId="0" borderId="123" xfId="0" applyNumberFormat="1" applyFont="1" applyBorder="1" applyAlignment="1">
      <alignment horizontal="center" vertical="center"/>
    </xf>
    <xf numFmtId="49" fontId="3" fillId="0" borderId="12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28" xfId="0" applyNumberFormat="1" applyFon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3" fillId="0" borderId="76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 shrinkToFit="1"/>
    </xf>
    <xf numFmtId="0" fontId="14" fillId="0" borderId="51" xfId="0" applyFont="1" applyBorder="1" applyAlignment="1">
      <alignment horizontal="center" vertical="center" shrinkToFit="1"/>
    </xf>
    <xf numFmtId="49" fontId="3" fillId="0" borderId="61" xfId="0" applyNumberFormat="1" applyFon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3" fillId="4" borderId="39" xfId="0" applyNumberFormat="1" applyFont="1" applyFill="1" applyBorder="1" applyAlignment="1">
      <alignment horizontal="center" vertical="center"/>
    </xf>
    <xf numFmtId="177" fontId="21" fillId="4" borderId="38" xfId="0" applyNumberFormat="1" applyFont="1" applyFill="1" applyBorder="1" applyAlignment="1">
      <alignment vertical="center"/>
    </xf>
    <xf numFmtId="176" fontId="21" fillId="4" borderId="38" xfId="0" applyNumberFormat="1" applyFont="1" applyFill="1" applyBorder="1" applyAlignment="1">
      <alignment vertical="center"/>
    </xf>
    <xf numFmtId="49" fontId="3" fillId="4" borderId="39" xfId="0" applyNumberFormat="1" applyFont="1" applyFill="1" applyBorder="1" applyAlignment="1">
      <alignment horizontal="right" vertical="center"/>
    </xf>
    <xf numFmtId="49" fontId="3" fillId="4" borderId="38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177" fontId="3" fillId="4" borderId="47" xfId="0" applyNumberFormat="1" applyFont="1" applyFill="1" applyBorder="1" applyAlignment="1">
      <alignment vertical="center"/>
    </xf>
    <xf numFmtId="49" fontId="3" fillId="4" borderId="48" xfId="0" applyNumberFormat="1" applyFont="1" applyFill="1" applyBorder="1" applyAlignment="1">
      <alignment horizontal="center" vertical="center" shrinkToFit="1"/>
    </xf>
    <xf numFmtId="177" fontId="21" fillId="4" borderId="48" xfId="0" applyNumberFormat="1" applyFont="1" applyFill="1" applyBorder="1" applyAlignment="1">
      <alignment vertical="center"/>
    </xf>
    <xf numFmtId="177" fontId="21" fillId="4" borderId="16" xfId="0" applyNumberFormat="1" applyFont="1" applyFill="1" applyBorder="1" applyAlignment="1">
      <alignment vertical="center"/>
    </xf>
    <xf numFmtId="177" fontId="21" fillId="4" borderId="21" xfId="0" applyNumberFormat="1" applyFont="1" applyFill="1" applyBorder="1" applyAlignment="1">
      <alignment vertical="center"/>
    </xf>
  </cellXfs>
  <cellStyles count="3">
    <cellStyle name="桁区切り" xfId="2" builtinId="6"/>
    <cellStyle name="桁区切り 2" xfId="1" xr:uid="{9209FF22-FCCD-4943-A0C0-315EF3FC4AE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38101</xdr:colOff>
      <xdr:row>41</xdr:row>
      <xdr:rowOff>30480</xdr:rowOff>
    </xdr:from>
    <xdr:ext cx="1331366" cy="2286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84EA95-1F38-4C43-A8AB-433042CB46EC}"/>
            </a:ext>
          </a:extLst>
        </xdr:cNvPr>
        <xdr:cNvSpPr txBox="1"/>
      </xdr:nvSpPr>
      <xdr:spPr>
        <a:xfrm>
          <a:off x="4914901" y="6568440"/>
          <a:ext cx="1331366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FF0000"/>
              </a:solidFill>
            </a:rPr>
            <a:t>担当者・部長確認　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763905</xdr:colOff>
      <xdr:row>4</xdr:row>
      <xdr:rowOff>205316</xdr:rowOff>
    </xdr:from>
    <xdr:ext cx="1481596" cy="435252"/>
    <xdr:sp macro="" textlink="">
      <xdr:nvSpPr>
        <xdr:cNvPr id="2" name="雲 1">
          <a:extLst>
            <a:ext uri="{FF2B5EF4-FFF2-40B4-BE49-F238E27FC236}">
              <a16:creationId xmlns:a16="http://schemas.microsoft.com/office/drawing/2014/main" id="{063C2CD1-C406-F222-899F-B326BC6969E8}"/>
            </a:ext>
          </a:extLst>
        </xdr:cNvPr>
        <xdr:cNvSpPr/>
      </xdr:nvSpPr>
      <xdr:spPr>
        <a:xfrm>
          <a:off x="5326380" y="1112096"/>
          <a:ext cx="1464468" cy="427480"/>
        </a:xfrm>
        <a:prstGeom prst="cloud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・契約工事等</a:t>
          </a:r>
        </a:p>
      </xdr:txBody>
    </xdr:sp>
    <xdr:clientData/>
  </xdr:oneCellAnchor>
  <xdr:oneCellAnchor>
    <xdr:from>
      <xdr:col>0</xdr:col>
      <xdr:colOff>78105</xdr:colOff>
      <xdr:row>26</xdr:row>
      <xdr:rowOff>30480</xdr:rowOff>
    </xdr:from>
    <xdr:ext cx="1674495" cy="4724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E29B6F6-FE43-BF78-112B-0DEC5628A3F9}"/>
            </a:ext>
          </a:extLst>
        </xdr:cNvPr>
        <xdr:cNvSpPr txBox="1"/>
      </xdr:nvSpPr>
      <xdr:spPr>
        <a:xfrm>
          <a:off x="78105" y="5547360"/>
          <a:ext cx="1674495" cy="472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回目以降、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段書き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段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書きとなります。</a:t>
          </a:r>
        </a:p>
      </xdr:txBody>
    </xdr:sp>
    <xdr:clientData/>
  </xdr:oneCellAnchor>
  <xdr:twoCellAnchor>
    <xdr:from>
      <xdr:col>7</xdr:col>
      <xdr:colOff>44681</xdr:colOff>
      <xdr:row>16</xdr:row>
      <xdr:rowOff>160021</xdr:rowOff>
    </xdr:from>
    <xdr:to>
      <xdr:col>7</xdr:col>
      <xdr:colOff>375550</xdr:colOff>
      <xdr:row>18</xdr:row>
      <xdr:rowOff>90064</xdr:rowOff>
    </xdr:to>
    <xdr:sp macro="" textlink="">
      <xdr:nvSpPr>
        <xdr:cNvPr id="7" name="円/楕円 9">
          <a:extLst>
            <a:ext uri="{FF2B5EF4-FFF2-40B4-BE49-F238E27FC236}">
              <a16:creationId xmlns:a16="http://schemas.microsoft.com/office/drawing/2014/main" id="{186EFA67-38C4-B720-1211-99B7EA862BED}"/>
            </a:ext>
          </a:extLst>
        </xdr:cNvPr>
        <xdr:cNvSpPr/>
      </xdr:nvSpPr>
      <xdr:spPr>
        <a:xfrm>
          <a:off x="5592041" y="3116581"/>
          <a:ext cx="328699" cy="3030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38101</xdr:colOff>
      <xdr:row>39</xdr:row>
      <xdr:rowOff>30480</xdr:rowOff>
    </xdr:from>
    <xdr:ext cx="1331366" cy="14478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B63F9B9-2AEB-AEC5-0BC7-BAC4BB129131}"/>
            </a:ext>
          </a:extLst>
        </xdr:cNvPr>
        <xdr:cNvSpPr txBox="1"/>
      </xdr:nvSpPr>
      <xdr:spPr>
        <a:xfrm>
          <a:off x="6210301" y="9955530"/>
          <a:ext cx="1426464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FF0000"/>
              </a:solidFill>
            </a:rPr>
            <a:t>担当者・部長確認　㊞</a:t>
          </a:r>
        </a:p>
      </xdr:txBody>
    </xdr:sp>
    <xdr:clientData/>
  </xdr:oneCellAnchor>
  <xdr:oneCellAnchor>
    <xdr:from>
      <xdr:col>0</xdr:col>
      <xdr:colOff>173357</xdr:colOff>
      <xdr:row>40</xdr:row>
      <xdr:rowOff>29845</xdr:rowOff>
    </xdr:from>
    <xdr:ext cx="3263264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2D69635-3FF7-A104-C469-33EFB4C63E26}"/>
            </a:ext>
          </a:extLst>
        </xdr:cNvPr>
        <xdr:cNvSpPr txBox="1"/>
      </xdr:nvSpPr>
      <xdr:spPr>
        <a:xfrm>
          <a:off x="173357" y="10103485"/>
          <a:ext cx="3263264" cy="275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査定欄については板垣建設株式会社で記入します</a:t>
          </a:r>
        </a:p>
      </xdr:txBody>
    </xdr:sp>
    <xdr:clientData/>
  </xdr:oneCellAnchor>
  <xdr:twoCellAnchor>
    <xdr:from>
      <xdr:col>4</xdr:col>
      <xdr:colOff>487680</xdr:colOff>
      <xdr:row>27</xdr:row>
      <xdr:rowOff>76200</xdr:rowOff>
    </xdr:from>
    <xdr:to>
      <xdr:col>4</xdr:col>
      <xdr:colOff>944880</xdr:colOff>
      <xdr:row>27</xdr:row>
      <xdr:rowOff>83820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D6D7ABC5-1611-D031-AC07-615FAD2E963C}"/>
            </a:ext>
          </a:extLst>
        </xdr:cNvPr>
        <xdr:cNvCxnSpPr/>
      </xdr:nvCxnSpPr>
      <xdr:spPr>
        <a:xfrm flipV="1">
          <a:off x="3032760" y="5935980"/>
          <a:ext cx="457200" cy="762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274320</xdr:colOff>
      <xdr:row>4</xdr:row>
      <xdr:rowOff>7196</xdr:rowOff>
    </xdr:from>
    <xdr:ext cx="1973580" cy="698862"/>
    <xdr:sp macro="" textlink="">
      <xdr:nvSpPr>
        <xdr:cNvPr id="2" name="雲 1">
          <a:extLst>
            <a:ext uri="{FF2B5EF4-FFF2-40B4-BE49-F238E27FC236}">
              <a16:creationId xmlns:a16="http://schemas.microsoft.com/office/drawing/2014/main" id="{02195679-2827-A9C3-08ED-3224DA851FC2}"/>
            </a:ext>
          </a:extLst>
        </xdr:cNvPr>
        <xdr:cNvSpPr/>
      </xdr:nvSpPr>
      <xdr:spPr>
        <a:xfrm>
          <a:off x="4457700" y="906356"/>
          <a:ext cx="1973580" cy="698862"/>
        </a:xfrm>
        <a:prstGeom prst="cloud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・外注常用請求の場合</a:t>
          </a:r>
        </a:p>
      </xdr:txBody>
    </xdr:sp>
    <xdr:clientData/>
  </xdr:oneCellAnchor>
  <xdr:oneCellAnchor>
    <xdr:from>
      <xdr:col>0</xdr:col>
      <xdr:colOff>148590</xdr:colOff>
      <xdr:row>26</xdr:row>
      <xdr:rowOff>65115</xdr:rowOff>
    </xdr:from>
    <xdr:ext cx="1881361" cy="8645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66B8A4-94BD-A6CE-C30C-3A152F0952D8}"/>
            </a:ext>
          </a:extLst>
        </xdr:cNvPr>
        <xdr:cNvSpPr txBox="1"/>
      </xdr:nvSpPr>
      <xdr:spPr>
        <a:xfrm>
          <a:off x="144780" y="5421975"/>
          <a:ext cx="1889760" cy="864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常用の内訳、、日にちがわかるように記入下さい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200"/>
            </a:lnSpc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別紙添付でも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可能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479021</xdr:colOff>
      <xdr:row>16</xdr:row>
      <xdr:rowOff>175260</xdr:rowOff>
    </xdr:from>
    <xdr:to>
      <xdr:col>7</xdr:col>
      <xdr:colOff>137160</xdr:colOff>
      <xdr:row>18</xdr:row>
      <xdr:rowOff>82444</xdr:rowOff>
    </xdr:to>
    <xdr:sp macro="" textlink="">
      <xdr:nvSpPr>
        <xdr:cNvPr id="6" name="円/楕円 9">
          <a:extLst>
            <a:ext uri="{FF2B5EF4-FFF2-40B4-BE49-F238E27FC236}">
              <a16:creationId xmlns:a16="http://schemas.microsoft.com/office/drawing/2014/main" id="{26C17838-5695-A193-1D82-C7AAEB8EF046}"/>
            </a:ext>
          </a:extLst>
        </xdr:cNvPr>
        <xdr:cNvSpPr/>
      </xdr:nvSpPr>
      <xdr:spPr>
        <a:xfrm>
          <a:off x="5317721" y="3284220"/>
          <a:ext cx="313459" cy="28818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494261</xdr:colOff>
      <xdr:row>18</xdr:row>
      <xdr:rowOff>144781</xdr:rowOff>
    </xdr:from>
    <xdr:to>
      <xdr:col>7</xdr:col>
      <xdr:colOff>825130</xdr:colOff>
      <xdr:row>20</xdr:row>
      <xdr:rowOff>82444</xdr:rowOff>
    </xdr:to>
    <xdr:sp macro="" textlink="">
      <xdr:nvSpPr>
        <xdr:cNvPr id="8" name="円/楕円 9">
          <a:extLst>
            <a:ext uri="{FF2B5EF4-FFF2-40B4-BE49-F238E27FC236}">
              <a16:creationId xmlns:a16="http://schemas.microsoft.com/office/drawing/2014/main" id="{4D68F576-7B9B-7486-85F0-8BA7805A51AE}"/>
            </a:ext>
          </a:extLst>
        </xdr:cNvPr>
        <xdr:cNvSpPr/>
      </xdr:nvSpPr>
      <xdr:spPr>
        <a:xfrm>
          <a:off x="5988281" y="3634741"/>
          <a:ext cx="330869" cy="3110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358141</xdr:colOff>
      <xdr:row>41</xdr:row>
      <xdr:rowOff>16510</xdr:rowOff>
    </xdr:from>
    <xdr:ext cx="3463272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65A75B6-B9A1-F3C6-2D75-E97E574657CC}"/>
            </a:ext>
          </a:extLst>
        </xdr:cNvPr>
        <xdr:cNvSpPr txBox="1"/>
      </xdr:nvSpPr>
      <xdr:spPr>
        <a:xfrm>
          <a:off x="358141" y="10021570"/>
          <a:ext cx="3463272" cy="275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査定欄についても板垣建設株式会社で記入します</a:t>
          </a:r>
        </a:p>
      </xdr:txBody>
    </xdr:sp>
    <xdr:clientData/>
  </xdr:oneCellAnchor>
  <xdr:oneCellAnchor>
    <xdr:from>
      <xdr:col>7</xdr:col>
      <xdr:colOff>38101</xdr:colOff>
      <xdr:row>38</xdr:row>
      <xdr:rowOff>7620</xdr:rowOff>
    </xdr:from>
    <xdr:ext cx="1150619" cy="16764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AB6F887-6DBE-191C-78E9-04DDAEBFCD7D}"/>
            </a:ext>
          </a:extLst>
        </xdr:cNvPr>
        <xdr:cNvSpPr txBox="1"/>
      </xdr:nvSpPr>
      <xdr:spPr>
        <a:xfrm>
          <a:off x="5410201" y="9646920"/>
          <a:ext cx="1150619" cy="16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FF0000"/>
              </a:solidFill>
            </a:rPr>
            <a:t>担当者・部長確認　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EE44-5407-4F53-ABAF-4194A5BBE4B3}">
  <dimension ref="A1:I31"/>
  <sheetViews>
    <sheetView view="pageBreakPreview" topLeftCell="A21" zoomScaleNormal="100" workbookViewId="0">
      <selection activeCell="D38" sqref="D38"/>
    </sheetView>
  </sheetViews>
  <sheetFormatPr defaultRowHeight="13.2" x14ac:dyDescent="0.2"/>
  <cols>
    <col min="1" max="1" width="10.6640625" style="117" customWidth="1"/>
    <col min="2" max="2" width="21.6640625" style="117" customWidth="1"/>
    <col min="3" max="3" width="18.21875" style="117" customWidth="1"/>
    <col min="4" max="4" width="21" style="117" customWidth="1"/>
    <col min="5" max="5" width="20.33203125" style="117" customWidth="1"/>
    <col min="6" max="256" width="8.88671875" style="117"/>
    <col min="257" max="257" width="10.6640625" style="117" customWidth="1"/>
    <col min="258" max="258" width="21.6640625" style="117" customWidth="1"/>
    <col min="259" max="259" width="18.21875" style="117" customWidth="1"/>
    <col min="260" max="260" width="21" style="117" customWidth="1"/>
    <col min="261" max="261" width="20.33203125" style="117" customWidth="1"/>
    <col min="262" max="512" width="8.88671875" style="117"/>
    <col min="513" max="513" width="10.6640625" style="117" customWidth="1"/>
    <col min="514" max="514" width="21.6640625" style="117" customWidth="1"/>
    <col min="515" max="515" width="18.21875" style="117" customWidth="1"/>
    <col min="516" max="516" width="21" style="117" customWidth="1"/>
    <col min="517" max="517" width="20.33203125" style="117" customWidth="1"/>
    <col min="518" max="768" width="8.88671875" style="117"/>
    <col min="769" max="769" width="10.6640625" style="117" customWidth="1"/>
    <col min="770" max="770" width="21.6640625" style="117" customWidth="1"/>
    <col min="771" max="771" width="18.21875" style="117" customWidth="1"/>
    <col min="772" max="772" width="21" style="117" customWidth="1"/>
    <col min="773" max="773" width="20.33203125" style="117" customWidth="1"/>
    <col min="774" max="1024" width="8.88671875" style="117"/>
    <col min="1025" max="1025" width="10.6640625" style="117" customWidth="1"/>
    <col min="1026" max="1026" width="21.6640625" style="117" customWidth="1"/>
    <col min="1027" max="1027" width="18.21875" style="117" customWidth="1"/>
    <col min="1028" max="1028" width="21" style="117" customWidth="1"/>
    <col min="1029" max="1029" width="20.33203125" style="117" customWidth="1"/>
    <col min="1030" max="1280" width="8.88671875" style="117"/>
    <col min="1281" max="1281" width="10.6640625" style="117" customWidth="1"/>
    <col min="1282" max="1282" width="21.6640625" style="117" customWidth="1"/>
    <col min="1283" max="1283" width="18.21875" style="117" customWidth="1"/>
    <col min="1284" max="1284" width="21" style="117" customWidth="1"/>
    <col min="1285" max="1285" width="20.33203125" style="117" customWidth="1"/>
    <col min="1286" max="1536" width="8.88671875" style="117"/>
    <col min="1537" max="1537" width="10.6640625" style="117" customWidth="1"/>
    <col min="1538" max="1538" width="21.6640625" style="117" customWidth="1"/>
    <col min="1539" max="1539" width="18.21875" style="117" customWidth="1"/>
    <col min="1540" max="1540" width="21" style="117" customWidth="1"/>
    <col min="1541" max="1541" width="20.33203125" style="117" customWidth="1"/>
    <col min="1542" max="1792" width="8.88671875" style="117"/>
    <col min="1793" max="1793" width="10.6640625" style="117" customWidth="1"/>
    <col min="1794" max="1794" width="21.6640625" style="117" customWidth="1"/>
    <col min="1795" max="1795" width="18.21875" style="117" customWidth="1"/>
    <col min="1796" max="1796" width="21" style="117" customWidth="1"/>
    <col min="1797" max="1797" width="20.33203125" style="117" customWidth="1"/>
    <col min="1798" max="2048" width="8.88671875" style="117"/>
    <col min="2049" max="2049" width="10.6640625" style="117" customWidth="1"/>
    <col min="2050" max="2050" width="21.6640625" style="117" customWidth="1"/>
    <col min="2051" max="2051" width="18.21875" style="117" customWidth="1"/>
    <col min="2052" max="2052" width="21" style="117" customWidth="1"/>
    <col min="2053" max="2053" width="20.33203125" style="117" customWidth="1"/>
    <col min="2054" max="2304" width="8.88671875" style="117"/>
    <col min="2305" max="2305" width="10.6640625" style="117" customWidth="1"/>
    <col min="2306" max="2306" width="21.6640625" style="117" customWidth="1"/>
    <col min="2307" max="2307" width="18.21875" style="117" customWidth="1"/>
    <col min="2308" max="2308" width="21" style="117" customWidth="1"/>
    <col min="2309" max="2309" width="20.33203125" style="117" customWidth="1"/>
    <col min="2310" max="2560" width="8.88671875" style="117"/>
    <col min="2561" max="2561" width="10.6640625" style="117" customWidth="1"/>
    <col min="2562" max="2562" width="21.6640625" style="117" customWidth="1"/>
    <col min="2563" max="2563" width="18.21875" style="117" customWidth="1"/>
    <col min="2564" max="2564" width="21" style="117" customWidth="1"/>
    <col min="2565" max="2565" width="20.33203125" style="117" customWidth="1"/>
    <col min="2566" max="2816" width="8.88671875" style="117"/>
    <col min="2817" max="2817" width="10.6640625" style="117" customWidth="1"/>
    <col min="2818" max="2818" width="21.6640625" style="117" customWidth="1"/>
    <col min="2819" max="2819" width="18.21875" style="117" customWidth="1"/>
    <col min="2820" max="2820" width="21" style="117" customWidth="1"/>
    <col min="2821" max="2821" width="20.33203125" style="117" customWidth="1"/>
    <col min="2822" max="3072" width="8.88671875" style="117"/>
    <col min="3073" max="3073" width="10.6640625" style="117" customWidth="1"/>
    <col min="3074" max="3074" width="21.6640625" style="117" customWidth="1"/>
    <col min="3075" max="3075" width="18.21875" style="117" customWidth="1"/>
    <col min="3076" max="3076" width="21" style="117" customWidth="1"/>
    <col min="3077" max="3077" width="20.33203125" style="117" customWidth="1"/>
    <col min="3078" max="3328" width="8.88671875" style="117"/>
    <col min="3329" max="3329" width="10.6640625" style="117" customWidth="1"/>
    <col min="3330" max="3330" width="21.6640625" style="117" customWidth="1"/>
    <col min="3331" max="3331" width="18.21875" style="117" customWidth="1"/>
    <col min="3332" max="3332" width="21" style="117" customWidth="1"/>
    <col min="3333" max="3333" width="20.33203125" style="117" customWidth="1"/>
    <col min="3334" max="3584" width="8.88671875" style="117"/>
    <col min="3585" max="3585" width="10.6640625" style="117" customWidth="1"/>
    <col min="3586" max="3586" width="21.6640625" style="117" customWidth="1"/>
    <col min="3587" max="3587" width="18.21875" style="117" customWidth="1"/>
    <col min="3588" max="3588" width="21" style="117" customWidth="1"/>
    <col min="3589" max="3589" width="20.33203125" style="117" customWidth="1"/>
    <col min="3590" max="3840" width="8.88671875" style="117"/>
    <col min="3841" max="3841" width="10.6640625" style="117" customWidth="1"/>
    <col min="3842" max="3842" width="21.6640625" style="117" customWidth="1"/>
    <col min="3843" max="3843" width="18.21875" style="117" customWidth="1"/>
    <col min="3844" max="3844" width="21" style="117" customWidth="1"/>
    <col min="3845" max="3845" width="20.33203125" style="117" customWidth="1"/>
    <col min="3846" max="4096" width="8.88671875" style="117"/>
    <col min="4097" max="4097" width="10.6640625" style="117" customWidth="1"/>
    <col min="4098" max="4098" width="21.6640625" style="117" customWidth="1"/>
    <col min="4099" max="4099" width="18.21875" style="117" customWidth="1"/>
    <col min="4100" max="4100" width="21" style="117" customWidth="1"/>
    <col min="4101" max="4101" width="20.33203125" style="117" customWidth="1"/>
    <col min="4102" max="4352" width="8.88671875" style="117"/>
    <col min="4353" max="4353" width="10.6640625" style="117" customWidth="1"/>
    <col min="4354" max="4354" width="21.6640625" style="117" customWidth="1"/>
    <col min="4355" max="4355" width="18.21875" style="117" customWidth="1"/>
    <col min="4356" max="4356" width="21" style="117" customWidth="1"/>
    <col min="4357" max="4357" width="20.33203125" style="117" customWidth="1"/>
    <col min="4358" max="4608" width="8.88671875" style="117"/>
    <col min="4609" max="4609" width="10.6640625" style="117" customWidth="1"/>
    <col min="4610" max="4610" width="21.6640625" style="117" customWidth="1"/>
    <col min="4611" max="4611" width="18.21875" style="117" customWidth="1"/>
    <col min="4612" max="4612" width="21" style="117" customWidth="1"/>
    <col min="4613" max="4613" width="20.33203125" style="117" customWidth="1"/>
    <col min="4614" max="4864" width="8.88671875" style="117"/>
    <col min="4865" max="4865" width="10.6640625" style="117" customWidth="1"/>
    <col min="4866" max="4866" width="21.6640625" style="117" customWidth="1"/>
    <col min="4867" max="4867" width="18.21875" style="117" customWidth="1"/>
    <col min="4868" max="4868" width="21" style="117" customWidth="1"/>
    <col min="4869" max="4869" width="20.33203125" style="117" customWidth="1"/>
    <col min="4870" max="5120" width="8.88671875" style="117"/>
    <col min="5121" max="5121" width="10.6640625" style="117" customWidth="1"/>
    <col min="5122" max="5122" width="21.6640625" style="117" customWidth="1"/>
    <col min="5123" max="5123" width="18.21875" style="117" customWidth="1"/>
    <col min="5124" max="5124" width="21" style="117" customWidth="1"/>
    <col min="5125" max="5125" width="20.33203125" style="117" customWidth="1"/>
    <col min="5126" max="5376" width="8.88671875" style="117"/>
    <col min="5377" max="5377" width="10.6640625" style="117" customWidth="1"/>
    <col min="5378" max="5378" width="21.6640625" style="117" customWidth="1"/>
    <col min="5379" max="5379" width="18.21875" style="117" customWidth="1"/>
    <col min="5380" max="5380" width="21" style="117" customWidth="1"/>
    <col min="5381" max="5381" width="20.33203125" style="117" customWidth="1"/>
    <col min="5382" max="5632" width="8.88671875" style="117"/>
    <col min="5633" max="5633" width="10.6640625" style="117" customWidth="1"/>
    <col min="5634" max="5634" width="21.6640625" style="117" customWidth="1"/>
    <col min="5635" max="5635" width="18.21875" style="117" customWidth="1"/>
    <col min="5636" max="5636" width="21" style="117" customWidth="1"/>
    <col min="5637" max="5637" width="20.33203125" style="117" customWidth="1"/>
    <col min="5638" max="5888" width="8.88671875" style="117"/>
    <col min="5889" max="5889" width="10.6640625" style="117" customWidth="1"/>
    <col min="5890" max="5890" width="21.6640625" style="117" customWidth="1"/>
    <col min="5891" max="5891" width="18.21875" style="117" customWidth="1"/>
    <col min="5892" max="5892" width="21" style="117" customWidth="1"/>
    <col min="5893" max="5893" width="20.33203125" style="117" customWidth="1"/>
    <col min="5894" max="6144" width="8.88671875" style="117"/>
    <col min="6145" max="6145" width="10.6640625" style="117" customWidth="1"/>
    <col min="6146" max="6146" width="21.6640625" style="117" customWidth="1"/>
    <col min="6147" max="6147" width="18.21875" style="117" customWidth="1"/>
    <col min="6148" max="6148" width="21" style="117" customWidth="1"/>
    <col min="6149" max="6149" width="20.33203125" style="117" customWidth="1"/>
    <col min="6150" max="6400" width="8.88671875" style="117"/>
    <col min="6401" max="6401" width="10.6640625" style="117" customWidth="1"/>
    <col min="6402" max="6402" width="21.6640625" style="117" customWidth="1"/>
    <col min="6403" max="6403" width="18.21875" style="117" customWidth="1"/>
    <col min="6404" max="6404" width="21" style="117" customWidth="1"/>
    <col min="6405" max="6405" width="20.33203125" style="117" customWidth="1"/>
    <col min="6406" max="6656" width="8.88671875" style="117"/>
    <col min="6657" max="6657" width="10.6640625" style="117" customWidth="1"/>
    <col min="6658" max="6658" width="21.6640625" style="117" customWidth="1"/>
    <col min="6659" max="6659" width="18.21875" style="117" customWidth="1"/>
    <col min="6660" max="6660" width="21" style="117" customWidth="1"/>
    <col min="6661" max="6661" width="20.33203125" style="117" customWidth="1"/>
    <col min="6662" max="6912" width="8.88671875" style="117"/>
    <col min="6913" max="6913" width="10.6640625" style="117" customWidth="1"/>
    <col min="6914" max="6914" width="21.6640625" style="117" customWidth="1"/>
    <col min="6915" max="6915" width="18.21875" style="117" customWidth="1"/>
    <col min="6916" max="6916" width="21" style="117" customWidth="1"/>
    <col min="6917" max="6917" width="20.33203125" style="117" customWidth="1"/>
    <col min="6918" max="7168" width="8.88671875" style="117"/>
    <col min="7169" max="7169" width="10.6640625" style="117" customWidth="1"/>
    <col min="7170" max="7170" width="21.6640625" style="117" customWidth="1"/>
    <col min="7171" max="7171" width="18.21875" style="117" customWidth="1"/>
    <col min="7172" max="7172" width="21" style="117" customWidth="1"/>
    <col min="7173" max="7173" width="20.33203125" style="117" customWidth="1"/>
    <col min="7174" max="7424" width="8.88671875" style="117"/>
    <col min="7425" max="7425" width="10.6640625" style="117" customWidth="1"/>
    <col min="7426" max="7426" width="21.6640625" style="117" customWidth="1"/>
    <col min="7427" max="7427" width="18.21875" style="117" customWidth="1"/>
    <col min="7428" max="7428" width="21" style="117" customWidth="1"/>
    <col min="7429" max="7429" width="20.33203125" style="117" customWidth="1"/>
    <col min="7430" max="7680" width="8.88671875" style="117"/>
    <col min="7681" max="7681" width="10.6640625" style="117" customWidth="1"/>
    <col min="7682" max="7682" width="21.6640625" style="117" customWidth="1"/>
    <col min="7683" max="7683" width="18.21875" style="117" customWidth="1"/>
    <col min="7684" max="7684" width="21" style="117" customWidth="1"/>
    <col min="7685" max="7685" width="20.33203125" style="117" customWidth="1"/>
    <col min="7686" max="7936" width="8.88671875" style="117"/>
    <col min="7937" max="7937" width="10.6640625" style="117" customWidth="1"/>
    <col min="7938" max="7938" width="21.6640625" style="117" customWidth="1"/>
    <col min="7939" max="7939" width="18.21875" style="117" customWidth="1"/>
    <col min="7940" max="7940" width="21" style="117" customWidth="1"/>
    <col min="7941" max="7941" width="20.33203125" style="117" customWidth="1"/>
    <col min="7942" max="8192" width="8.88671875" style="117"/>
    <col min="8193" max="8193" width="10.6640625" style="117" customWidth="1"/>
    <col min="8194" max="8194" width="21.6640625" style="117" customWidth="1"/>
    <col min="8195" max="8195" width="18.21875" style="117" customWidth="1"/>
    <col min="8196" max="8196" width="21" style="117" customWidth="1"/>
    <col min="8197" max="8197" width="20.33203125" style="117" customWidth="1"/>
    <col min="8198" max="8448" width="8.88671875" style="117"/>
    <col min="8449" max="8449" width="10.6640625" style="117" customWidth="1"/>
    <col min="8450" max="8450" width="21.6640625" style="117" customWidth="1"/>
    <col min="8451" max="8451" width="18.21875" style="117" customWidth="1"/>
    <col min="8452" max="8452" width="21" style="117" customWidth="1"/>
    <col min="8453" max="8453" width="20.33203125" style="117" customWidth="1"/>
    <col min="8454" max="8704" width="8.88671875" style="117"/>
    <col min="8705" max="8705" width="10.6640625" style="117" customWidth="1"/>
    <col min="8706" max="8706" width="21.6640625" style="117" customWidth="1"/>
    <col min="8707" max="8707" width="18.21875" style="117" customWidth="1"/>
    <col min="8708" max="8708" width="21" style="117" customWidth="1"/>
    <col min="8709" max="8709" width="20.33203125" style="117" customWidth="1"/>
    <col min="8710" max="8960" width="8.88671875" style="117"/>
    <col min="8961" max="8961" width="10.6640625" style="117" customWidth="1"/>
    <col min="8962" max="8962" width="21.6640625" style="117" customWidth="1"/>
    <col min="8963" max="8963" width="18.21875" style="117" customWidth="1"/>
    <col min="8964" max="8964" width="21" style="117" customWidth="1"/>
    <col min="8965" max="8965" width="20.33203125" style="117" customWidth="1"/>
    <col min="8966" max="9216" width="8.88671875" style="117"/>
    <col min="9217" max="9217" width="10.6640625" style="117" customWidth="1"/>
    <col min="9218" max="9218" width="21.6640625" style="117" customWidth="1"/>
    <col min="9219" max="9219" width="18.21875" style="117" customWidth="1"/>
    <col min="9220" max="9220" width="21" style="117" customWidth="1"/>
    <col min="9221" max="9221" width="20.33203125" style="117" customWidth="1"/>
    <col min="9222" max="9472" width="8.88671875" style="117"/>
    <col min="9473" max="9473" width="10.6640625" style="117" customWidth="1"/>
    <col min="9474" max="9474" width="21.6640625" style="117" customWidth="1"/>
    <col min="9475" max="9475" width="18.21875" style="117" customWidth="1"/>
    <col min="9476" max="9476" width="21" style="117" customWidth="1"/>
    <col min="9477" max="9477" width="20.33203125" style="117" customWidth="1"/>
    <col min="9478" max="9728" width="8.88671875" style="117"/>
    <col min="9729" max="9729" width="10.6640625" style="117" customWidth="1"/>
    <col min="9730" max="9730" width="21.6640625" style="117" customWidth="1"/>
    <col min="9731" max="9731" width="18.21875" style="117" customWidth="1"/>
    <col min="9732" max="9732" width="21" style="117" customWidth="1"/>
    <col min="9733" max="9733" width="20.33203125" style="117" customWidth="1"/>
    <col min="9734" max="9984" width="8.88671875" style="117"/>
    <col min="9985" max="9985" width="10.6640625" style="117" customWidth="1"/>
    <col min="9986" max="9986" width="21.6640625" style="117" customWidth="1"/>
    <col min="9987" max="9987" width="18.21875" style="117" customWidth="1"/>
    <col min="9988" max="9988" width="21" style="117" customWidth="1"/>
    <col min="9989" max="9989" width="20.33203125" style="117" customWidth="1"/>
    <col min="9990" max="10240" width="8.88671875" style="117"/>
    <col min="10241" max="10241" width="10.6640625" style="117" customWidth="1"/>
    <col min="10242" max="10242" width="21.6640625" style="117" customWidth="1"/>
    <col min="10243" max="10243" width="18.21875" style="117" customWidth="1"/>
    <col min="10244" max="10244" width="21" style="117" customWidth="1"/>
    <col min="10245" max="10245" width="20.33203125" style="117" customWidth="1"/>
    <col min="10246" max="10496" width="8.88671875" style="117"/>
    <col min="10497" max="10497" width="10.6640625" style="117" customWidth="1"/>
    <col min="10498" max="10498" width="21.6640625" style="117" customWidth="1"/>
    <col min="10499" max="10499" width="18.21875" style="117" customWidth="1"/>
    <col min="10500" max="10500" width="21" style="117" customWidth="1"/>
    <col min="10501" max="10501" width="20.33203125" style="117" customWidth="1"/>
    <col min="10502" max="10752" width="8.88671875" style="117"/>
    <col min="10753" max="10753" width="10.6640625" style="117" customWidth="1"/>
    <col min="10754" max="10754" width="21.6640625" style="117" customWidth="1"/>
    <col min="10755" max="10755" width="18.21875" style="117" customWidth="1"/>
    <col min="10756" max="10756" width="21" style="117" customWidth="1"/>
    <col min="10757" max="10757" width="20.33203125" style="117" customWidth="1"/>
    <col min="10758" max="11008" width="8.88671875" style="117"/>
    <col min="11009" max="11009" width="10.6640625" style="117" customWidth="1"/>
    <col min="11010" max="11010" width="21.6640625" style="117" customWidth="1"/>
    <col min="11011" max="11011" width="18.21875" style="117" customWidth="1"/>
    <col min="11012" max="11012" width="21" style="117" customWidth="1"/>
    <col min="11013" max="11013" width="20.33203125" style="117" customWidth="1"/>
    <col min="11014" max="11264" width="8.88671875" style="117"/>
    <col min="11265" max="11265" width="10.6640625" style="117" customWidth="1"/>
    <col min="11266" max="11266" width="21.6640625" style="117" customWidth="1"/>
    <col min="11267" max="11267" width="18.21875" style="117" customWidth="1"/>
    <col min="11268" max="11268" width="21" style="117" customWidth="1"/>
    <col min="11269" max="11269" width="20.33203125" style="117" customWidth="1"/>
    <col min="11270" max="11520" width="8.88671875" style="117"/>
    <col min="11521" max="11521" width="10.6640625" style="117" customWidth="1"/>
    <col min="11522" max="11522" width="21.6640625" style="117" customWidth="1"/>
    <col min="11523" max="11523" width="18.21875" style="117" customWidth="1"/>
    <col min="11524" max="11524" width="21" style="117" customWidth="1"/>
    <col min="11525" max="11525" width="20.33203125" style="117" customWidth="1"/>
    <col min="11526" max="11776" width="8.88671875" style="117"/>
    <col min="11777" max="11777" width="10.6640625" style="117" customWidth="1"/>
    <col min="11778" max="11778" width="21.6640625" style="117" customWidth="1"/>
    <col min="11779" max="11779" width="18.21875" style="117" customWidth="1"/>
    <col min="11780" max="11780" width="21" style="117" customWidth="1"/>
    <col min="11781" max="11781" width="20.33203125" style="117" customWidth="1"/>
    <col min="11782" max="12032" width="8.88671875" style="117"/>
    <col min="12033" max="12033" width="10.6640625" style="117" customWidth="1"/>
    <col min="12034" max="12034" width="21.6640625" style="117" customWidth="1"/>
    <col min="12035" max="12035" width="18.21875" style="117" customWidth="1"/>
    <col min="12036" max="12036" width="21" style="117" customWidth="1"/>
    <col min="12037" max="12037" width="20.33203125" style="117" customWidth="1"/>
    <col min="12038" max="12288" width="8.88671875" style="117"/>
    <col min="12289" max="12289" width="10.6640625" style="117" customWidth="1"/>
    <col min="12290" max="12290" width="21.6640625" style="117" customWidth="1"/>
    <col min="12291" max="12291" width="18.21875" style="117" customWidth="1"/>
    <col min="12292" max="12292" width="21" style="117" customWidth="1"/>
    <col min="12293" max="12293" width="20.33203125" style="117" customWidth="1"/>
    <col min="12294" max="12544" width="8.88671875" style="117"/>
    <col min="12545" max="12545" width="10.6640625" style="117" customWidth="1"/>
    <col min="12546" max="12546" width="21.6640625" style="117" customWidth="1"/>
    <col min="12547" max="12547" width="18.21875" style="117" customWidth="1"/>
    <col min="12548" max="12548" width="21" style="117" customWidth="1"/>
    <col min="12549" max="12549" width="20.33203125" style="117" customWidth="1"/>
    <col min="12550" max="12800" width="8.88671875" style="117"/>
    <col min="12801" max="12801" width="10.6640625" style="117" customWidth="1"/>
    <col min="12802" max="12802" width="21.6640625" style="117" customWidth="1"/>
    <col min="12803" max="12803" width="18.21875" style="117" customWidth="1"/>
    <col min="12804" max="12804" width="21" style="117" customWidth="1"/>
    <col min="12805" max="12805" width="20.33203125" style="117" customWidth="1"/>
    <col min="12806" max="13056" width="8.88671875" style="117"/>
    <col min="13057" max="13057" width="10.6640625" style="117" customWidth="1"/>
    <col min="13058" max="13058" width="21.6640625" style="117" customWidth="1"/>
    <col min="13059" max="13059" width="18.21875" style="117" customWidth="1"/>
    <col min="13060" max="13060" width="21" style="117" customWidth="1"/>
    <col min="13061" max="13061" width="20.33203125" style="117" customWidth="1"/>
    <col min="13062" max="13312" width="8.88671875" style="117"/>
    <col min="13313" max="13313" width="10.6640625" style="117" customWidth="1"/>
    <col min="13314" max="13314" width="21.6640625" style="117" customWidth="1"/>
    <col min="13315" max="13315" width="18.21875" style="117" customWidth="1"/>
    <col min="13316" max="13316" width="21" style="117" customWidth="1"/>
    <col min="13317" max="13317" width="20.33203125" style="117" customWidth="1"/>
    <col min="13318" max="13568" width="8.88671875" style="117"/>
    <col min="13569" max="13569" width="10.6640625" style="117" customWidth="1"/>
    <col min="13570" max="13570" width="21.6640625" style="117" customWidth="1"/>
    <col min="13571" max="13571" width="18.21875" style="117" customWidth="1"/>
    <col min="13572" max="13572" width="21" style="117" customWidth="1"/>
    <col min="13573" max="13573" width="20.33203125" style="117" customWidth="1"/>
    <col min="13574" max="13824" width="8.88671875" style="117"/>
    <col min="13825" max="13825" width="10.6640625" style="117" customWidth="1"/>
    <col min="13826" max="13826" width="21.6640625" style="117" customWidth="1"/>
    <col min="13827" max="13827" width="18.21875" style="117" customWidth="1"/>
    <col min="13828" max="13828" width="21" style="117" customWidth="1"/>
    <col min="13829" max="13829" width="20.33203125" style="117" customWidth="1"/>
    <col min="13830" max="14080" width="8.88671875" style="117"/>
    <col min="14081" max="14081" width="10.6640625" style="117" customWidth="1"/>
    <col min="14082" max="14082" width="21.6640625" style="117" customWidth="1"/>
    <col min="14083" max="14083" width="18.21875" style="117" customWidth="1"/>
    <col min="14084" max="14084" width="21" style="117" customWidth="1"/>
    <col min="14085" max="14085" width="20.33203125" style="117" customWidth="1"/>
    <col min="14086" max="14336" width="8.88671875" style="117"/>
    <col min="14337" max="14337" width="10.6640625" style="117" customWidth="1"/>
    <col min="14338" max="14338" width="21.6640625" style="117" customWidth="1"/>
    <col min="14339" max="14339" width="18.21875" style="117" customWidth="1"/>
    <col min="14340" max="14340" width="21" style="117" customWidth="1"/>
    <col min="14341" max="14341" width="20.33203125" style="117" customWidth="1"/>
    <col min="14342" max="14592" width="8.88671875" style="117"/>
    <col min="14593" max="14593" width="10.6640625" style="117" customWidth="1"/>
    <col min="14594" max="14594" width="21.6640625" style="117" customWidth="1"/>
    <col min="14595" max="14595" width="18.21875" style="117" customWidth="1"/>
    <col min="14596" max="14596" width="21" style="117" customWidth="1"/>
    <col min="14597" max="14597" width="20.33203125" style="117" customWidth="1"/>
    <col min="14598" max="14848" width="8.88671875" style="117"/>
    <col min="14849" max="14849" width="10.6640625" style="117" customWidth="1"/>
    <col min="14850" max="14850" width="21.6640625" style="117" customWidth="1"/>
    <col min="14851" max="14851" width="18.21875" style="117" customWidth="1"/>
    <col min="14852" max="14852" width="21" style="117" customWidth="1"/>
    <col min="14853" max="14853" width="20.33203125" style="117" customWidth="1"/>
    <col min="14854" max="15104" width="8.88671875" style="117"/>
    <col min="15105" max="15105" width="10.6640625" style="117" customWidth="1"/>
    <col min="15106" max="15106" width="21.6640625" style="117" customWidth="1"/>
    <col min="15107" max="15107" width="18.21875" style="117" customWidth="1"/>
    <col min="15108" max="15108" width="21" style="117" customWidth="1"/>
    <col min="15109" max="15109" width="20.33203125" style="117" customWidth="1"/>
    <col min="15110" max="15360" width="8.88671875" style="117"/>
    <col min="15361" max="15361" width="10.6640625" style="117" customWidth="1"/>
    <col min="15362" max="15362" width="21.6640625" style="117" customWidth="1"/>
    <col min="15363" max="15363" width="18.21875" style="117" customWidth="1"/>
    <col min="15364" max="15364" width="21" style="117" customWidth="1"/>
    <col min="15365" max="15365" width="20.33203125" style="117" customWidth="1"/>
    <col min="15366" max="15616" width="8.88671875" style="117"/>
    <col min="15617" max="15617" width="10.6640625" style="117" customWidth="1"/>
    <col min="15618" max="15618" width="21.6640625" style="117" customWidth="1"/>
    <col min="15619" max="15619" width="18.21875" style="117" customWidth="1"/>
    <col min="15620" max="15620" width="21" style="117" customWidth="1"/>
    <col min="15621" max="15621" width="20.33203125" style="117" customWidth="1"/>
    <col min="15622" max="15872" width="8.88671875" style="117"/>
    <col min="15873" max="15873" width="10.6640625" style="117" customWidth="1"/>
    <col min="15874" max="15874" width="21.6640625" style="117" customWidth="1"/>
    <col min="15875" max="15875" width="18.21875" style="117" customWidth="1"/>
    <col min="15876" max="15876" width="21" style="117" customWidth="1"/>
    <col min="15877" max="15877" width="20.33203125" style="117" customWidth="1"/>
    <col min="15878" max="16128" width="8.88671875" style="117"/>
    <col min="16129" max="16129" width="10.6640625" style="117" customWidth="1"/>
    <col min="16130" max="16130" width="21.6640625" style="117" customWidth="1"/>
    <col min="16131" max="16131" width="18.21875" style="117" customWidth="1"/>
    <col min="16132" max="16132" width="21" style="117" customWidth="1"/>
    <col min="16133" max="16133" width="20.33203125" style="117" customWidth="1"/>
    <col min="16134" max="16384" width="8.88671875" style="117"/>
  </cols>
  <sheetData>
    <row r="1" spans="1:9" ht="24.9" customHeight="1" x14ac:dyDescent="0.2">
      <c r="A1" s="180" t="s">
        <v>74</v>
      </c>
      <c r="B1" s="181"/>
      <c r="C1" s="181"/>
      <c r="D1" s="181"/>
      <c r="E1" s="181"/>
    </row>
    <row r="2" spans="1:9" ht="13.5" customHeight="1" x14ac:dyDescent="0.2">
      <c r="A2" s="118"/>
      <c r="B2" s="118"/>
      <c r="C2" s="118"/>
      <c r="D2" s="118"/>
      <c r="E2" s="118"/>
    </row>
    <row r="3" spans="1:9" ht="24.9" customHeight="1" x14ac:dyDescent="0.2">
      <c r="A3" s="119"/>
      <c r="B3" s="119"/>
      <c r="C3" s="119"/>
      <c r="D3" s="119" t="s">
        <v>75</v>
      </c>
      <c r="E3" s="119"/>
    </row>
    <row r="4" spans="1:9" ht="15" customHeight="1" x14ac:dyDescent="0.2">
      <c r="A4" s="119"/>
      <c r="B4" s="119"/>
      <c r="C4" s="119"/>
      <c r="D4" s="119"/>
      <c r="E4" s="119"/>
    </row>
    <row r="5" spans="1:9" ht="24.9" customHeight="1" x14ac:dyDescent="0.2">
      <c r="A5" s="182" t="s">
        <v>76</v>
      </c>
      <c r="B5" s="182"/>
      <c r="C5" s="119"/>
      <c r="D5" s="119"/>
      <c r="E5" s="119"/>
    </row>
    <row r="6" spans="1:9" ht="24.9" customHeight="1" x14ac:dyDescent="0.2">
      <c r="A6" s="119"/>
      <c r="B6" s="119"/>
      <c r="C6" s="119"/>
      <c r="D6" s="119" t="s">
        <v>77</v>
      </c>
      <c r="E6" s="119"/>
    </row>
    <row r="7" spans="1:9" ht="24.9" customHeight="1" x14ac:dyDescent="0.2">
      <c r="A7" s="119"/>
      <c r="B7" s="119"/>
      <c r="C7" s="119"/>
      <c r="D7" s="119"/>
      <c r="E7" s="119"/>
    </row>
    <row r="8" spans="1:9" ht="24.9" customHeight="1" thickBot="1" x14ac:dyDescent="0.25">
      <c r="A8" s="120" t="s">
        <v>78</v>
      </c>
      <c r="B8" s="121"/>
      <c r="C8" s="119"/>
      <c r="D8" s="119"/>
      <c r="E8" s="119"/>
    </row>
    <row r="9" spans="1:9" ht="24.9" customHeight="1" thickBot="1" x14ac:dyDescent="0.25">
      <c r="A9" s="122" t="s">
        <v>79</v>
      </c>
      <c r="B9" s="121"/>
      <c r="C9" s="119"/>
      <c r="D9" s="119" t="s">
        <v>80</v>
      </c>
      <c r="E9" s="119"/>
    </row>
    <row r="10" spans="1:9" ht="24.9" customHeight="1" thickBot="1" x14ac:dyDescent="0.25">
      <c r="A10" s="122" t="s">
        <v>81</v>
      </c>
      <c r="B10" s="121"/>
      <c r="C10" s="119"/>
      <c r="D10" s="119" t="s">
        <v>82</v>
      </c>
      <c r="E10" s="119"/>
    </row>
    <row r="11" spans="1:9" ht="24.9" customHeight="1" thickBot="1" x14ac:dyDescent="0.25">
      <c r="A11" s="118"/>
      <c r="B11" s="118"/>
      <c r="C11" s="118"/>
      <c r="D11" s="118"/>
      <c r="E11" s="118"/>
    </row>
    <row r="12" spans="1:9" ht="24.9" customHeight="1" thickTop="1" x14ac:dyDescent="0.2">
      <c r="A12" s="183" t="s">
        <v>83</v>
      </c>
      <c r="B12" s="184"/>
      <c r="C12" s="123" t="s">
        <v>84</v>
      </c>
      <c r="D12" s="124" t="s">
        <v>85</v>
      </c>
      <c r="E12" s="125" t="s">
        <v>86</v>
      </c>
    </row>
    <row r="13" spans="1:9" ht="30" customHeight="1" x14ac:dyDescent="0.2">
      <c r="A13" s="185"/>
      <c r="B13" s="186"/>
      <c r="C13" s="126"/>
      <c r="D13" s="127"/>
      <c r="E13" s="128"/>
      <c r="I13" s="117" t="s">
        <v>87</v>
      </c>
    </row>
    <row r="14" spans="1:9" ht="30" customHeight="1" x14ac:dyDescent="0.2">
      <c r="A14" s="178"/>
      <c r="B14" s="179"/>
      <c r="C14" s="129"/>
      <c r="D14" s="130"/>
      <c r="E14" s="131"/>
    </row>
    <row r="15" spans="1:9" ht="30" customHeight="1" x14ac:dyDescent="0.2">
      <c r="A15" s="178"/>
      <c r="B15" s="179"/>
      <c r="C15" s="129"/>
      <c r="D15" s="130"/>
      <c r="E15" s="131"/>
    </row>
    <row r="16" spans="1:9" ht="30" customHeight="1" x14ac:dyDescent="0.2">
      <c r="A16" s="132"/>
      <c r="B16" s="133"/>
      <c r="C16" s="129"/>
      <c r="D16" s="130"/>
      <c r="E16" s="131"/>
    </row>
    <row r="17" spans="1:5" ht="30" customHeight="1" x14ac:dyDescent="0.2">
      <c r="A17" s="132"/>
      <c r="B17" s="133"/>
      <c r="C17" s="129"/>
      <c r="D17" s="130"/>
      <c r="E17" s="131"/>
    </row>
    <row r="18" spans="1:5" ht="30" customHeight="1" x14ac:dyDescent="0.2">
      <c r="A18" s="132"/>
      <c r="B18" s="133"/>
      <c r="C18" s="129"/>
      <c r="D18" s="130"/>
      <c r="E18" s="134"/>
    </row>
    <row r="19" spans="1:5" ht="30" customHeight="1" x14ac:dyDescent="0.2">
      <c r="A19" s="132"/>
      <c r="B19" s="133"/>
      <c r="C19" s="129"/>
      <c r="D19" s="130"/>
      <c r="E19" s="131"/>
    </row>
    <row r="20" spans="1:5" ht="30" customHeight="1" x14ac:dyDescent="0.2">
      <c r="A20" s="132"/>
      <c r="B20" s="133"/>
      <c r="C20" s="129"/>
      <c r="D20" s="130"/>
      <c r="E20" s="131"/>
    </row>
    <row r="21" spans="1:5" ht="30" customHeight="1" x14ac:dyDescent="0.2">
      <c r="A21" s="132"/>
      <c r="B21" s="133"/>
      <c r="C21" s="129"/>
      <c r="D21" s="130"/>
      <c r="E21" s="131"/>
    </row>
    <row r="22" spans="1:5" ht="30" customHeight="1" x14ac:dyDescent="0.2">
      <c r="A22" s="132"/>
      <c r="B22" s="133"/>
      <c r="C22" s="129"/>
      <c r="D22" s="130"/>
      <c r="E22" s="131"/>
    </row>
    <row r="23" spans="1:5" ht="30" customHeight="1" x14ac:dyDescent="0.2">
      <c r="A23" s="132"/>
      <c r="B23" s="133"/>
      <c r="C23" s="129"/>
      <c r="D23" s="130"/>
      <c r="E23" s="131"/>
    </row>
    <row r="24" spans="1:5" ht="30" customHeight="1" x14ac:dyDescent="0.2">
      <c r="A24" s="132"/>
      <c r="B24" s="133"/>
      <c r="C24" s="129"/>
      <c r="D24" s="130"/>
      <c r="E24" s="131"/>
    </row>
    <row r="25" spans="1:5" ht="30" customHeight="1" x14ac:dyDescent="0.2">
      <c r="A25" s="132"/>
      <c r="B25" s="133"/>
      <c r="C25" s="129"/>
      <c r="D25" s="130"/>
      <c r="E25" s="131"/>
    </row>
    <row r="26" spans="1:5" ht="30" customHeight="1" x14ac:dyDescent="0.2">
      <c r="A26" s="132"/>
      <c r="B26" s="133"/>
      <c r="C26" s="129"/>
      <c r="D26" s="130"/>
      <c r="E26" s="131"/>
    </row>
    <row r="27" spans="1:5" ht="30" customHeight="1" thickBot="1" x14ac:dyDescent="0.25">
      <c r="A27" s="135" t="s">
        <v>88</v>
      </c>
      <c r="B27" s="136"/>
      <c r="C27" s="137"/>
      <c r="D27" s="138">
        <f>SUM(D13:D26)</f>
        <v>0</v>
      </c>
      <c r="E27" s="139"/>
    </row>
    <row r="28" spans="1:5" ht="14.25" customHeight="1" thickTop="1" x14ac:dyDescent="0.2">
      <c r="A28" s="118"/>
      <c r="B28" s="118"/>
      <c r="C28" s="118"/>
      <c r="D28" s="118"/>
      <c r="E28" s="118"/>
    </row>
    <row r="29" spans="1:5" ht="18.899999999999999" customHeight="1" x14ac:dyDescent="0.2">
      <c r="A29" s="118"/>
      <c r="B29" s="118"/>
      <c r="C29" s="118"/>
      <c r="D29" s="140" t="s">
        <v>51</v>
      </c>
      <c r="E29" s="140" t="s">
        <v>28</v>
      </c>
    </row>
    <row r="30" spans="1:5" ht="45" customHeight="1" x14ac:dyDescent="0.2">
      <c r="A30" s="118"/>
      <c r="B30" s="118"/>
      <c r="C30" s="118"/>
      <c r="D30" s="141"/>
      <c r="E30" s="141"/>
    </row>
    <row r="31" spans="1:5" ht="8.25" customHeight="1" x14ac:dyDescent="0.2">
      <c r="A31" s="118"/>
      <c r="B31" s="118"/>
      <c r="C31" s="118"/>
      <c r="D31" s="118"/>
      <c r="E31" s="118"/>
    </row>
  </sheetData>
  <mergeCells count="6">
    <mergeCell ref="A15:B15"/>
    <mergeCell ref="A1:E1"/>
    <mergeCell ref="A5:B5"/>
    <mergeCell ref="A12:B12"/>
    <mergeCell ref="A13:B13"/>
    <mergeCell ref="A14:B14"/>
  </mergeCells>
  <phoneticPr fontId="9"/>
  <printOptions horizontalCentered="1" verticalCentered="1"/>
  <pageMargins left="0.43307086614173229" right="0.39370078740157483" top="0.70866141732283472" bottom="0.74803149606299213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05084-4BFD-4957-9A62-2495120BEBA5}">
  <sheetPr>
    <tabColor rgb="FFFFC000"/>
  </sheetPr>
  <dimension ref="A1:AG55"/>
  <sheetViews>
    <sheetView tabSelected="1" view="pageBreakPreview" zoomScaleNormal="100" zoomScaleSheetLayoutView="100" workbookViewId="0">
      <selection activeCell="C13" sqref="C13:G13"/>
    </sheetView>
  </sheetViews>
  <sheetFormatPr defaultRowHeight="13.2" x14ac:dyDescent="0.2"/>
  <cols>
    <col min="1" max="1" width="22.44140625" customWidth="1"/>
    <col min="2" max="4" width="4.88671875" customWidth="1"/>
    <col min="5" max="5" width="16" customWidth="1"/>
    <col min="6" max="6" width="13.6640625" customWidth="1"/>
    <col min="7" max="7" width="4.21875" customWidth="1"/>
    <col min="8" max="8" width="8.6640625" customWidth="1"/>
    <col min="9" max="9" width="7.109375" customWidth="1"/>
    <col min="10" max="10" width="14.6640625" customWidth="1"/>
    <col min="11" max="11" width="2.6640625" customWidth="1"/>
  </cols>
  <sheetData>
    <row r="1" spans="1:17" ht="30.75" customHeight="1" x14ac:dyDescent="0.35">
      <c r="A1" s="226" t="s">
        <v>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7" ht="15.6" customHeight="1" x14ac:dyDescent="0.3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7" ht="15" customHeight="1" x14ac:dyDescent="0.2">
      <c r="B3" s="3"/>
      <c r="C3" s="3"/>
      <c r="D3" s="3"/>
      <c r="E3" s="3"/>
      <c r="F3" s="3"/>
      <c r="G3" s="3"/>
      <c r="H3" s="234" t="s">
        <v>112</v>
      </c>
      <c r="I3" s="234"/>
      <c r="J3" s="234"/>
    </row>
    <row r="4" spans="1:17" ht="9.9" customHeight="1" x14ac:dyDescent="0.2">
      <c r="A4" s="3"/>
      <c r="B4" s="3"/>
      <c r="C4" s="3"/>
      <c r="D4" s="3"/>
      <c r="E4" s="3"/>
      <c r="F4" s="3"/>
      <c r="G4" s="3"/>
      <c r="H4" s="3"/>
      <c r="I4" s="2"/>
      <c r="J4" s="2"/>
    </row>
    <row r="5" spans="1:17" ht="24.9" customHeight="1" thickBot="1" x14ac:dyDescent="0.3">
      <c r="A5" s="227" t="s">
        <v>29</v>
      </c>
      <c r="B5" s="227"/>
      <c r="C5" s="227"/>
      <c r="D5" s="227"/>
      <c r="E5" s="227"/>
      <c r="F5" s="2"/>
      <c r="G5" s="2"/>
      <c r="H5" s="2"/>
      <c r="I5" s="2"/>
      <c r="J5" s="2"/>
    </row>
    <row r="6" spans="1:17" ht="9.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7" ht="9.9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7" ht="15" customHeight="1" x14ac:dyDescent="0.2">
      <c r="A8" s="2"/>
      <c r="B8" s="2"/>
      <c r="C8" s="236" t="s">
        <v>0</v>
      </c>
      <c r="D8" s="236"/>
      <c r="E8" s="236"/>
      <c r="F8" s="2"/>
      <c r="G8" s="2"/>
      <c r="H8" s="2"/>
      <c r="I8" s="2"/>
      <c r="J8" s="2"/>
    </row>
    <row r="9" spans="1:17" ht="5.099999999999999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7" ht="15" customHeight="1" x14ac:dyDescent="0.2">
      <c r="A10" s="2" t="s">
        <v>1</v>
      </c>
      <c r="B10" s="2"/>
      <c r="C10" s="235"/>
      <c r="D10" s="235"/>
      <c r="E10" s="235"/>
      <c r="F10" s="235"/>
      <c r="G10" s="235"/>
      <c r="H10" s="235"/>
      <c r="I10" s="235"/>
      <c r="J10" s="2"/>
    </row>
    <row r="11" spans="1:17" ht="9.9" customHeight="1" x14ac:dyDescent="0.2">
      <c r="A11" s="2"/>
      <c r="B11" s="2"/>
      <c r="C11" s="53"/>
      <c r="D11" s="53"/>
      <c r="E11" s="53"/>
      <c r="F11" s="53"/>
      <c r="G11" s="53"/>
      <c r="H11" s="2"/>
      <c r="I11" s="2"/>
      <c r="J11" s="2"/>
    </row>
    <row r="12" spans="1:17" ht="9.9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7" ht="22.2" customHeight="1" thickBot="1" x14ac:dyDescent="0.25">
      <c r="A13" s="4" t="s">
        <v>30</v>
      </c>
      <c r="C13" s="208">
        <f>F35*1.1</f>
        <v>0</v>
      </c>
      <c r="D13" s="208"/>
      <c r="E13" s="208"/>
      <c r="F13" s="208"/>
      <c r="G13" s="208"/>
      <c r="H13" s="98"/>
      <c r="I13" s="2"/>
      <c r="J13" s="2"/>
    </row>
    <row r="14" spans="1:17" ht="16.95" customHeight="1" x14ac:dyDescent="0.2">
      <c r="A14" s="2"/>
      <c r="B14" s="2"/>
      <c r="C14" s="219" t="s">
        <v>66</v>
      </c>
      <c r="D14" s="219"/>
      <c r="E14" s="219"/>
      <c r="F14" s="99" t="s">
        <v>109</v>
      </c>
      <c r="G14" s="2" t="s">
        <v>68</v>
      </c>
      <c r="H14" s="2"/>
      <c r="I14" s="2"/>
      <c r="J14" s="2"/>
    </row>
    <row r="15" spans="1:17" ht="16.95" customHeight="1" x14ac:dyDescent="0.2">
      <c r="A15" s="2"/>
      <c r="B15" s="2"/>
      <c r="C15" s="243"/>
      <c r="D15" s="243"/>
      <c r="E15" s="243"/>
      <c r="F15" s="101"/>
      <c r="G15" s="2"/>
      <c r="H15" s="2"/>
      <c r="I15" s="2"/>
      <c r="J15" s="2"/>
    </row>
    <row r="16" spans="1:17" x14ac:dyDescent="0.2">
      <c r="A16" s="2" t="s">
        <v>37</v>
      </c>
      <c r="B16" s="2"/>
      <c r="C16" s="2" t="s">
        <v>48</v>
      </c>
      <c r="D16" s="2"/>
      <c r="E16" s="2"/>
      <c r="F16" s="2"/>
      <c r="G16" s="2"/>
      <c r="H16" s="2"/>
      <c r="I16" s="2"/>
      <c r="J16" s="2"/>
      <c r="N16" s="207"/>
      <c r="O16" s="207"/>
      <c r="P16" s="207"/>
      <c r="Q16" s="207"/>
    </row>
    <row r="17" spans="1:19" x14ac:dyDescent="0.2">
      <c r="B17" s="2"/>
      <c r="C17" s="2"/>
      <c r="E17" s="2"/>
      <c r="F17" s="2"/>
      <c r="G17" s="2"/>
      <c r="H17" s="2"/>
      <c r="I17" s="2"/>
      <c r="J17" s="2"/>
    </row>
    <row r="18" spans="1:19" x14ac:dyDescent="0.2">
      <c r="A18" s="2" t="s">
        <v>38</v>
      </c>
      <c r="B18" s="2"/>
      <c r="C18" s="2"/>
      <c r="E18" s="2"/>
      <c r="F18" s="2"/>
      <c r="G18" s="2"/>
      <c r="H18" s="2"/>
      <c r="I18" s="228"/>
      <c r="J18" s="228"/>
    </row>
    <row r="19" spans="1:19" x14ac:dyDescent="0.2">
      <c r="A19" s="2" t="s">
        <v>39</v>
      </c>
      <c r="B19" s="2"/>
      <c r="C19" s="2"/>
      <c r="E19" s="2"/>
      <c r="F19" s="2"/>
      <c r="G19" s="16" t="s">
        <v>65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">
      <c r="A20" s="2" t="s">
        <v>40</v>
      </c>
      <c r="B20" s="2"/>
      <c r="C20" s="2"/>
      <c r="E20" s="2"/>
      <c r="F20" s="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">
      <c r="A21" s="2" t="s">
        <v>41</v>
      </c>
      <c r="B21" s="2"/>
      <c r="C21" s="2"/>
      <c r="D21" s="2"/>
      <c r="E21" s="97"/>
      <c r="F21" s="2"/>
      <c r="G21" s="2"/>
      <c r="H21" s="2" t="s">
        <v>73</v>
      </c>
    </row>
    <row r="22" spans="1:19" ht="6.6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9" ht="9.9" customHeight="1" thickBot="1" x14ac:dyDescent="0.25">
      <c r="K23" s="6"/>
    </row>
    <row r="24" spans="1:19" ht="26.25" customHeight="1" thickTop="1" thickBot="1" x14ac:dyDescent="0.25">
      <c r="A24" s="209" t="s">
        <v>4</v>
      </c>
      <c r="B24" s="210"/>
      <c r="C24" s="210"/>
      <c r="D24" s="210"/>
      <c r="E24" s="210"/>
      <c r="F24" s="210"/>
      <c r="G24" s="210"/>
      <c r="H24" s="211"/>
      <c r="I24" s="229" t="s">
        <v>6</v>
      </c>
      <c r="J24" s="230"/>
      <c r="K24" s="6"/>
    </row>
    <row r="25" spans="1:19" ht="30.75" customHeight="1" thickBot="1" x14ac:dyDescent="0.25">
      <c r="A25" s="104" t="s">
        <v>9</v>
      </c>
      <c r="B25" s="13" t="s">
        <v>3</v>
      </c>
      <c r="C25" s="13" t="s">
        <v>2</v>
      </c>
      <c r="D25" s="24" t="s">
        <v>27</v>
      </c>
      <c r="E25" s="13" t="s">
        <v>18</v>
      </c>
      <c r="F25" s="103" t="s">
        <v>8</v>
      </c>
      <c r="G25" s="212"/>
      <c r="H25" s="213"/>
      <c r="I25" s="164"/>
      <c r="J25" s="166"/>
      <c r="K25" s="6"/>
      <c r="M25" s="54"/>
    </row>
    <row r="26" spans="1:19" ht="26.25" customHeight="1" thickBot="1" x14ac:dyDescent="0.25">
      <c r="A26" s="110" t="s">
        <v>22</v>
      </c>
      <c r="B26" s="111"/>
      <c r="C26" s="111"/>
      <c r="D26" s="111" t="s">
        <v>13</v>
      </c>
      <c r="E26" s="112"/>
      <c r="F26" s="42" t="s">
        <v>19</v>
      </c>
      <c r="G26" s="214">
        <v>0</v>
      </c>
      <c r="H26" s="215"/>
      <c r="I26" s="164"/>
      <c r="J26" s="167"/>
      <c r="K26" s="6"/>
      <c r="M26" s="54"/>
      <c r="O26" s="54"/>
    </row>
    <row r="27" spans="1:19" ht="29.25" customHeight="1" thickBot="1" x14ac:dyDescent="0.25">
      <c r="A27" s="113" t="s">
        <v>23</v>
      </c>
      <c r="B27" s="46"/>
      <c r="C27" s="46"/>
      <c r="D27" s="46" t="s">
        <v>13</v>
      </c>
      <c r="E27" s="62"/>
      <c r="F27" s="42" t="s">
        <v>20</v>
      </c>
      <c r="G27" s="214">
        <f>G25+G26</f>
        <v>0</v>
      </c>
      <c r="H27" s="215"/>
      <c r="I27" s="164"/>
      <c r="J27" s="166"/>
      <c r="K27" s="6"/>
      <c r="M27" s="54"/>
    </row>
    <row r="28" spans="1:19" ht="27" customHeight="1" thickBot="1" x14ac:dyDescent="0.25">
      <c r="A28" s="113"/>
      <c r="B28" s="46"/>
      <c r="C28" s="46"/>
      <c r="D28" s="46"/>
      <c r="E28" s="62"/>
      <c r="F28" s="100" t="s">
        <v>21</v>
      </c>
      <c r="G28" s="214">
        <f>E35</f>
        <v>0</v>
      </c>
      <c r="H28" s="215"/>
      <c r="I28" s="164"/>
      <c r="J28" s="166"/>
      <c r="K28" s="6"/>
    </row>
    <row r="29" spans="1:19" ht="25.95" customHeight="1" thickBot="1" x14ac:dyDescent="0.25">
      <c r="A29" s="114"/>
      <c r="B29" s="115"/>
      <c r="C29" s="115"/>
      <c r="D29" s="46"/>
      <c r="E29" s="62"/>
      <c r="F29" s="41" t="s">
        <v>25</v>
      </c>
      <c r="G29" s="214"/>
      <c r="H29" s="215"/>
      <c r="I29" s="168" t="s">
        <v>110</v>
      </c>
      <c r="J29" s="166"/>
      <c r="K29" s="6"/>
      <c r="N29" s="54"/>
    </row>
    <row r="30" spans="1:19" ht="25.95" customHeight="1" thickBot="1" x14ac:dyDescent="0.25">
      <c r="A30" s="116"/>
      <c r="B30" s="115"/>
      <c r="C30" s="115"/>
      <c r="D30" s="46"/>
      <c r="E30" s="62"/>
      <c r="F30" s="41" t="s">
        <v>10</v>
      </c>
      <c r="G30" s="214">
        <v>0</v>
      </c>
      <c r="H30" s="215"/>
      <c r="I30" s="164"/>
      <c r="J30" s="166"/>
      <c r="K30" s="6"/>
      <c r="N30" s="55"/>
    </row>
    <row r="31" spans="1:19" ht="26.4" customHeight="1" thickBot="1" x14ac:dyDescent="0.25">
      <c r="A31" s="113"/>
      <c r="B31" s="46"/>
      <c r="C31" s="46"/>
      <c r="D31" s="46"/>
      <c r="E31" s="62"/>
      <c r="F31" s="41" t="s">
        <v>24</v>
      </c>
      <c r="G31" s="214">
        <f>G29-G30</f>
        <v>0</v>
      </c>
      <c r="H31" s="215"/>
      <c r="I31" s="164" t="s">
        <v>42</v>
      </c>
      <c r="J31" s="166"/>
      <c r="K31" s="6"/>
      <c r="N31" s="56"/>
    </row>
    <row r="32" spans="1:19" ht="28.95" customHeight="1" x14ac:dyDescent="0.2">
      <c r="A32" s="113"/>
      <c r="B32" s="46"/>
      <c r="C32" s="46"/>
      <c r="D32" s="46"/>
      <c r="E32" s="62"/>
      <c r="F32" s="220"/>
      <c r="G32" s="221"/>
      <c r="H32" s="222"/>
      <c r="I32" s="164" t="s">
        <v>43</v>
      </c>
      <c r="J32" s="165" t="s">
        <v>7</v>
      </c>
      <c r="M32" s="57"/>
      <c r="N32" s="56"/>
    </row>
    <row r="33" spans="1:33" ht="27.6" customHeight="1" x14ac:dyDescent="0.2">
      <c r="A33" s="113"/>
      <c r="B33" s="46"/>
      <c r="C33" s="46"/>
      <c r="D33" s="46"/>
      <c r="E33" s="62"/>
      <c r="F33" s="237"/>
      <c r="G33" s="238"/>
      <c r="H33" s="239"/>
      <c r="I33" s="164"/>
      <c r="J33" s="166"/>
      <c r="M33" s="58"/>
    </row>
    <row r="34" spans="1:33" ht="27.6" customHeight="1" thickBot="1" x14ac:dyDescent="0.25">
      <c r="A34" s="109"/>
      <c r="B34" s="102"/>
      <c r="C34" s="102"/>
      <c r="D34" s="102"/>
      <c r="E34" s="95"/>
      <c r="F34" s="240"/>
      <c r="G34" s="241"/>
      <c r="H34" s="242"/>
      <c r="I34" s="169"/>
      <c r="J34" s="170"/>
      <c r="M34" s="59"/>
    </row>
    <row r="35" spans="1:33" ht="27" customHeight="1" thickBot="1" x14ac:dyDescent="0.25">
      <c r="A35" s="105" t="s">
        <v>11</v>
      </c>
      <c r="B35" s="106"/>
      <c r="C35" s="106"/>
      <c r="D35" s="107"/>
      <c r="E35" s="108">
        <f>SUM(E26:E34)</f>
        <v>0</v>
      </c>
      <c r="F35" s="216">
        <f>G31-J35</f>
        <v>0</v>
      </c>
      <c r="G35" s="217"/>
      <c r="H35" s="218"/>
      <c r="I35" s="171" t="s">
        <v>52</v>
      </c>
      <c r="J35" s="172"/>
    </row>
    <row r="36" spans="1:33" ht="27.6" customHeight="1" thickTop="1" thickBot="1" x14ac:dyDescent="0.25">
      <c r="A36" s="8"/>
      <c r="B36" s="8"/>
      <c r="C36" s="8"/>
      <c r="D36" s="8"/>
      <c r="E36" s="8"/>
      <c r="F36" s="8"/>
      <c r="G36" s="231" t="s">
        <v>12</v>
      </c>
      <c r="H36" s="232"/>
      <c r="I36" s="233"/>
      <c r="J36" s="173"/>
    </row>
    <row r="37" spans="1:33" ht="27.6" customHeight="1" x14ac:dyDescent="0.2">
      <c r="A37" s="8"/>
      <c r="B37" s="8"/>
      <c r="C37" s="8"/>
      <c r="D37" s="8"/>
      <c r="E37" s="8"/>
      <c r="F37" s="8"/>
      <c r="G37" s="223" t="s">
        <v>67</v>
      </c>
      <c r="H37" s="224"/>
      <c r="I37" s="225"/>
      <c r="J37" s="174"/>
    </row>
    <row r="38" spans="1:33" ht="28.2" customHeight="1" thickBot="1" x14ac:dyDescent="0.25">
      <c r="A38" s="8"/>
      <c r="B38" s="8"/>
      <c r="C38" s="8"/>
      <c r="D38" s="8"/>
      <c r="E38" s="8"/>
      <c r="F38" s="8"/>
      <c r="G38" s="204" t="s">
        <v>56</v>
      </c>
      <c r="H38" s="205"/>
      <c r="I38" s="206"/>
      <c r="J38" s="17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28.2" customHeight="1" thickBot="1" x14ac:dyDescent="0.25">
      <c r="A39" s="8"/>
      <c r="B39" s="8"/>
      <c r="C39" s="8"/>
      <c r="D39" s="8"/>
      <c r="E39" s="8"/>
      <c r="F39" s="8"/>
      <c r="G39" s="187" t="s">
        <v>55</v>
      </c>
      <c r="H39" s="188"/>
      <c r="I39" s="189"/>
      <c r="J39" s="176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9" customHeight="1" thickTop="1" thickBot="1" x14ac:dyDescent="0.25">
      <c r="A40" s="8"/>
      <c r="B40" s="8"/>
      <c r="C40" s="8"/>
      <c r="D40" s="8"/>
      <c r="E40" s="8"/>
      <c r="F40" s="8"/>
      <c r="G40" s="7"/>
      <c r="H40" s="7"/>
      <c r="I40" s="7"/>
      <c r="J40" s="4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22.2" customHeight="1" x14ac:dyDescent="0.2">
      <c r="A41" s="50"/>
      <c r="B41" s="50"/>
      <c r="C41" s="50"/>
      <c r="D41" s="50"/>
      <c r="E41" s="50"/>
      <c r="F41" s="50" t="s">
        <v>50</v>
      </c>
      <c r="G41" s="51"/>
      <c r="H41" s="51"/>
      <c r="I41" s="51"/>
      <c r="J41" s="5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9.9" customHeight="1" x14ac:dyDescent="0.2">
      <c r="A42" s="6"/>
      <c r="B42" s="9"/>
      <c r="C42" s="9"/>
      <c r="D42" s="6"/>
      <c r="F42" s="190" t="s">
        <v>51</v>
      </c>
      <c r="G42" s="195" t="s">
        <v>28</v>
      </c>
      <c r="H42" s="196"/>
      <c r="I42" s="191"/>
      <c r="J42" s="2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6" customHeight="1" x14ac:dyDescent="0.2">
      <c r="A43" s="6"/>
      <c r="B43" s="9"/>
      <c r="C43" s="9"/>
      <c r="D43" s="6"/>
      <c r="F43" s="190"/>
      <c r="G43" s="191"/>
      <c r="H43" s="197"/>
      <c r="I43" s="192"/>
      <c r="J43" s="2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9.9" customHeight="1" x14ac:dyDescent="0.2">
      <c r="A44" s="6"/>
      <c r="B44" s="9"/>
      <c r="C44" s="8"/>
      <c r="D44" s="8"/>
      <c r="F44" s="193"/>
      <c r="G44" s="198"/>
      <c r="H44" s="199"/>
      <c r="I44" s="194"/>
      <c r="J44" s="2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9.9" customHeight="1" x14ac:dyDescent="0.2">
      <c r="A45" s="6"/>
      <c r="B45" s="9"/>
      <c r="C45" s="8"/>
      <c r="D45" s="8"/>
      <c r="F45" s="193"/>
      <c r="G45" s="200"/>
      <c r="H45" s="201"/>
      <c r="I45" s="194"/>
      <c r="J45" s="2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9.9" customHeight="1" x14ac:dyDescent="0.2">
      <c r="A46" s="6"/>
      <c r="B46" s="9"/>
      <c r="C46" s="2"/>
      <c r="D46" s="2"/>
      <c r="F46" s="193"/>
      <c r="G46" s="200"/>
      <c r="H46" s="201"/>
      <c r="I46" s="194"/>
      <c r="J46" s="27"/>
    </row>
    <row r="47" spans="1:33" ht="9.9" customHeight="1" x14ac:dyDescent="0.2">
      <c r="A47" s="6"/>
      <c r="B47" s="7"/>
      <c r="C47" s="2"/>
      <c r="D47" s="2"/>
      <c r="F47" s="193"/>
      <c r="G47" s="200"/>
      <c r="H47" s="201"/>
      <c r="I47" s="194"/>
      <c r="J47" s="27"/>
    </row>
    <row r="48" spans="1:33" ht="9.9" customHeight="1" x14ac:dyDescent="0.2">
      <c r="A48" s="6"/>
      <c r="B48" s="9"/>
      <c r="C48" s="2"/>
      <c r="D48" s="2"/>
      <c r="F48" s="193"/>
      <c r="G48" s="202"/>
      <c r="H48" s="203"/>
      <c r="I48" s="194"/>
      <c r="J48" s="26"/>
    </row>
    <row r="49" spans="1:10" ht="9.9" customHeight="1" x14ac:dyDescent="0.2">
      <c r="A49" s="6"/>
      <c r="B49" s="9"/>
      <c r="C49" s="2"/>
      <c r="D49" s="2"/>
      <c r="E49" s="2"/>
      <c r="J49" s="2"/>
    </row>
    <row r="50" spans="1:10" ht="9.9" customHeight="1" x14ac:dyDescent="0.2">
      <c r="A50" s="6"/>
      <c r="B50" s="10"/>
      <c r="C50" s="11"/>
      <c r="D50" s="6"/>
      <c r="E50" s="2"/>
      <c r="F50" s="2"/>
      <c r="G50" s="2"/>
      <c r="H50" s="2"/>
      <c r="I50" s="2"/>
      <c r="J50" s="2"/>
    </row>
    <row r="51" spans="1:10" x14ac:dyDescent="0.2">
      <c r="A51" s="6"/>
      <c r="B51" s="12"/>
      <c r="C51" s="6"/>
      <c r="D51" s="6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J53" s="2"/>
    </row>
    <row r="54" spans="1:10" x14ac:dyDescent="0.2">
      <c r="A54" s="7"/>
      <c r="B54" s="7"/>
      <c r="C54" s="7"/>
      <c r="D54" s="7"/>
      <c r="E54" s="7"/>
    </row>
    <row r="55" spans="1:10" x14ac:dyDescent="0.2">
      <c r="A55" s="6"/>
      <c r="B55" s="6"/>
      <c r="C55" s="6"/>
      <c r="D55" s="6"/>
      <c r="E55" s="6"/>
    </row>
  </sheetData>
  <sheetProtection formatCells="0" formatColumns="0" formatRows="0" insertColumns="0" insertRows="0" insertHyperlinks="0" deleteColumns="0" deleteRows="0" sort="0" autoFilter="0" pivotTables="0"/>
  <mergeCells count="33">
    <mergeCell ref="A1:J1"/>
    <mergeCell ref="A5:E5"/>
    <mergeCell ref="I18:J18"/>
    <mergeCell ref="I24:J24"/>
    <mergeCell ref="G36:I36"/>
    <mergeCell ref="H3:J3"/>
    <mergeCell ref="C10:I10"/>
    <mergeCell ref="C8:E8"/>
    <mergeCell ref="F33:H33"/>
    <mergeCell ref="F34:H34"/>
    <mergeCell ref="C15:E15"/>
    <mergeCell ref="G38:I38"/>
    <mergeCell ref="N16:Q16"/>
    <mergeCell ref="C13:G13"/>
    <mergeCell ref="A24:H24"/>
    <mergeCell ref="G25:H25"/>
    <mergeCell ref="G26:H26"/>
    <mergeCell ref="F35:H35"/>
    <mergeCell ref="C14:E14"/>
    <mergeCell ref="G30:H30"/>
    <mergeCell ref="G31:H31"/>
    <mergeCell ref="G27:H27"/>
    <mergeCell ref="G28:H28"/>
    <mergeCell ref="G29:H29"/>
    <mergeCell ref="F32:H32"/>
    <mergeCell ref="G37:I37"/>
    <mergeCell ref="G39:I39"/>
    <mergeCell ref="F42:F43"/>
    <mergeCell ref="I42:I43"/>
    <mergeCell ref="F44:F48"/>
    <mergeCell ref="I44:I48"/>
    <mergeCell ref="G42:H43"/>
    <mergeCell ref="G44:H48"/>
  </mergeCells>
  <phoneticPr fontId="9"/>
  <pageMargins left="0.31496062992125984" right="0.23622047244094491" top="0.59055118110236227" bottom="0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F53"/>
  <sheetViews>
    <sheetView view="pageBreakPreview" topLeftCell="A27" zoomScaleNormal="100" zoomScaleSheetLayoutView="100" workbookViewId="0">
      <selection activeCell="N35" sqref="N35"/>
    </sheetView>
  </sheetViews>
  <sheetFormatPr defaultRowHeight="13.2" x14ac:dyDescent="0.2"/>
  <cols>
    <col min="1" max="1" width="22.44140625" customWidth="1"/>
    <col min="2" max="4" width="4.88671875" customWidth="1"/>
    <col min="5" max="5" width="14.33203125" customWidth="1"/>
    <col min="6" max="6" width="15.109375" customWidth="1"/>
    <col min="7" max="7" width="14.33203125" customWidth="1"/>
    <col min="8" max="8" width="7.109375" customWidth="1"/>
    <col min="9" max="9" width="14.33203125" customWidth="1"/>
    <col min="10" max="10" width="2.6640625" customWidth="1"/>
  </cols>
  <sheetData>
    <row r="1" spans="1:9" ht="30.75" customHeight="1" x14ac:dyDescent="0.35">
      <c r="A1" s="226" t="s">
        <v>5</v>
      </c>
      <c r="B1" s="226"/>
      <c r="C1" s="226"/>
      <c r="D1" s="226"/>
      <c r="E1" s="226"/>
      <c r="F1" s="226"/>
      <c r="G1" s="226"/>
      <c r="H1" s="226"/>
      <c r="I1" s="226"/>
    </row>
    <row r="2" spans="1:9" ht="15.6" customHeight="1" x14ac:dyDescent="0.35">
      <c r="A2" s="1"/>
      <c r="B2" s="1"/>
      <c r="C2" s="1"/>
      <c r="D2" s="1"/>
      <c r="E2" s="1"/>
      <c r="F2" s="1"/>
      <c r="G2" s="1"/>
      <c r="H2" s="2"/>
      <c r="I2" s="2"/>
    </row>
    <row r="3" spans="1:9" ht="15" customHeight="1" x14ac:dyDescent="0.2">
      <c r="A3" s="234" t="s">
        <v>36</v>
      </c>
      <c r="B3" s="234"/>
      <c r="C3" s="234"/>
      <c r="D3" s="234"/>
      <c r="E3" s="234"/>
      <c r="F3" s="234"/>
      <c r="G3" s="234"/>
      <c r="H3" s="234"/>
      <c r="I3" s="234"/>
    </row>
    <row r="4" spans="1:9" ht="9.9" customHeight="1" x14ac:dyDescent="0.2">
      <c r="A4" s="3"/>
      <c r="B4" s="3"/>
      <c r="C4" s="3"/>
      <c r="D4" s="3"/>
      <c r="E4" s="3"/>
      <c r="F4" s="3"/>
      <c r="G4" s="3"/>
      <c r="H4" s="2"/>
      <c r="I4" s="2"/>
    </row>
    <row r="5" spans="1:9" ht="24.9" customHeight="1" thickBot="1" x14ac:dyDescent="0.3">
      <c r="A5" s="227" t="s">
        <v>29</v>
      </c>
      <c r="B5" s="227"/>
      <c r="C5" s="227"/>
      <c r="D5" s="227"/>
      <c r="E5" s="227"/>
      <c r="F5" s="2"/>
      <c r="G5" s="2"/>
      <c r="H5" s="2"/>
      <c r="I5" s="2"/>
    </row>
    <row r="6" spans="1:9" ht="9.9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9.9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5" customHeight="1" x14ac:dyDescent="0.2">
      <c r="A8" s="2"/>
      <c r="B8" s="2"/>
      <c r="C8" s="5" t="s">
        <v>0</v>
      </c>
      <c r="D8" s="2"/>
      <c r="E8" s="5"/>
      <c r="F8" s="2"/>
      <c r="G8" s="2"/>
      <c r="H8" s="2"/>
      <c r="I8" s="2"/>
    </row>
    <row r="9" spans="1:9" ht="5.0999999999999996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5" customHeight="1" x14ac:dyDescent="0.2">
      <c r="A10" s="2" t="s">
        <v>1</v>
      </c>
      <c r="B10" s="2"/>
      <c r="C10" s="67" t="s">
        <v>35</v>
      </c>
      <c r="D10" s="67"/>
      <c r="E10" s="67"/>
      <c r="F10" s="67"/>
      <c r="G10" s="67"/>
      <c r="H10" s="2"/>
      <c r="I10" s="2"/>
    </row>
    <row r="11" spans="1:9" ht="9.9" customHeight="1" x14ac:dyDescent="0.2">
      <c r="A11" s="2"/>
      <c r="B11" s="2"/>
      <c r="C11" s="68"/>
      <c r="D11" s="68"/>
      <c r="E11" s="68"/>
      <c r="F11" s="68"/>
      <c r="G11" s="68"/>
      <c r="H11" s="2"/>
      <c r="I11" s="2"/>
    </row>
    <row r="12" spans="1:9" ht="9.9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22.2" customHeight="1" thickBot="1" x14ac:dyDescent="0.25">
      <c r="A13" s="4" t="s">
        <v>30</v>
      </c>
      <c r="C13" s="248">
        <f>I37</f>
        <v>2805000</v>
      </c>
      <c r="D13" s="248"/>
      <c r="E13" s="248"/>
      <c r="F13" s="249"/>
      <c r="G13" s="2"/>
      <c r="H13" s="2"/>
      <c r="I13" s="2"/>
    </row>
    <row r="14" spans="1:9" ht="16.95" customHeight="1" x14ac:dyDescent="0.2">
      <c r="A14" s="2"/>
      <c r="B14" s="2"/>
      <c r="C14" s="28" t="s">
        <v>47</v>
      </c>
      <c r="D14" s="2"/>
      <c r="E14" s="2"/>
      <c r="F14" s="2"/>
      <c r="G14" s="2"/>
      <c r="H14" s="2"/>
      <c r="I14" s="2"/>
    </row>
    <row r="15" spans="1:9" ht="22.5" customHeight="1" x14ac:dyDescent="0.2">
      <c r="A15" s="2" t="s">
        <v>37</v>
      </c>
      <c r="B15" s="2"/>
      <c r="C15" s="67" t="s">
        <v>48</v>
      </c>
      <c r="D15" s="67"/>
      <c r="E15" s="67"/>
      <c r="F15" s="67"/>
      <c r="G15" s="2"/>
      <c r="H15" s="2"/>
      <c r="I15" s="2"/>
    </row>
    <row r="16" spans="1:9" ht="15" customHeight="1" x14ac:dyDescent="0.2">
      <c r="B16" s="2"/>
      <c r="C16" s="67" t="s">
        <v>15</v>
      </c>
      <c r="D16" s="69"/>
      <c r="E16" s="67"/>
      <c r="F16" s="67"/>
      <c r="G16" s="2"/>
      <c r="H16" s="2"/>
      <c r="I16" s="2"/>
    </row>
    <row r="17" spans="1:18" ht="15" customHeight="1" x14ac:dyDescent="0.2">
      <c r="A17" s="2" t="s">
        <v>38</v>
      </c>
      <c r="B17" s="2"/>
      <c r="C17" s="67" t="s">
        <v>16</v>
      </c>
      <c r="D17" s="69"/>
      <c r="E17" s="67"/>
      <c r="F17" s="67"/>
      <c r="G17" s="2"/>
      <c r="H17" s="228"/>
      <c r="I17" s="228"/>
    </row>
    <row r="18" spans="1:18" ht="15" customHeight="1" x14ac:dyDescent="0.2">
      <c r="A18" s="2" t="s">
        <v>39</v>
      </c>
      <c r="B18" s="2"/>
      <c r="C18" s="67" t="s">
        <v>17</v>
      </c>
      <c r="D18" s="69"/>
      <c r="E18" s="67"/>
      <c r="F18" s="67"/>
      <c r="G18" s="16" t="s">
        <v>71</v>
      </c>
      <c r="H18" s="16"/>
      <c r="I18" s="71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 customHeight="1" x14ac:dyDescent="0.2">
      <c r="A19" s="2" t="s">
        <v>40</v>
      </c>
      <c r="B19" s="2"/>
      <c r="C19" s="67" t="s">
        <v>31</v>
      </c>
      <c r="D19" s="69"/>
      <c r="E19" s="67"/>
      <c r="F19" s="6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4.4" customHeight="1" x14ac:dyDescent="0.2">
      <c r="A20" s="2" t="s">
        <v>41</v>
      </c>
      <c r="B20" s="2"/>
      <c r="C20" s="67" t="s">
        <v>32</v>
      </c>
      <c r="D20" s="67"/>
      <c r="E20" s="70"/>
      <c r="F20" s="67"/>
      <c r="G20" t="s">
        <v>72</v>
      </c>
    </row>
    <row r="21" spans="1:18" ht="9.9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18" ht="9.9" customHeight="1" thickBot="1" x14ac:dyDescent="0.25">
      <c r="J22" s="6"/>
    </row>
    <row r="23" spans="1:18" ht="26.25" customHeight="1" thickBot="1" x14ac:dyDescent="0.25">
      <c r="A23" s="244" t="s">
        <v>4</v>
      </c>
      <c r="B23" s="245"/>
      <c r="C23" s="245"/>
      <c r="D23" s="245"/>
      <c r="E23" s="245"/>
      <c r="F23" s="245"/>
      <c r="G23" s="246"/>
      <c r="H23" s="247" t="s">
        <v>6</v>
      </c>
      <c r="I23" s="190"/>
      <c r="J23" s="6"/>
    </row>
    <row r="24" spans="1:18" ht="30.75" customHeight="1" thickBot="1" x14ac:dyDescent="0.25">
      <c r="A24" s="15" t="s">
        <v>9</v>
      </c>
      <c r="B24" s="13" t="s">
        <v>3</v>
      </c>
      <c r="C24" s="13" t="s">
        <v>2</v>
      </c>
      <c r="D24" s="24" t="s">
        <v>27</v>
      </c>
      <c r="E24" s="13" t="s">
        <v>18</v>
      </c>
      <c r="F24" s="83" t="s">
        <v>8</v>
      </c>
      <c r="G24" s="78">
        <v>10000000</v>
      </c>
      <c r="H24" s="292"/>
      <c r="I24" s="293">
        <v>10000000</v>
      </c>
      <c r="J24" s="6"/>
      <c r="L24" s="54"/>
    </row>
    <row r="25" spans="1:18" ht="26.25" customHeight="1" thickBot="1" x14ac:dyDescent="0.25">
      <c r="A25" s="72" t="s">
        <v>22</v>
      </c>
      <c r="B25" s="20"/>
      <c r="C25" s="20"/>
      <c r="D25" s="74" t="s">
        <v>13</v>
      </c>
      <c r="E25" s="75">
        <v>3000000</v>
      </c>
      <c r="F25" s="42" t="s">
        <v>19</v>
      </c>
      <c r="G25" s="78">
        <v>0</v>
      </c>
      <c r="H25" s="292"/>
      <c r="I25" s="294">
        <v>0</v>
      </c>
      <c r="J25" s="6"/>
      <c r="L25" s="54"/>
      <c r="N25" s="54"/>
    </row>
    <row r="26" spans="1:18" ht="29.25" customHeight="1" thickBot="1" x14ac:dyDescent="0.25">
      <c r="A26" s="73" t="s">
        <v>23</v>
      </c>
      <c r="B26" s="21"/>
      <c r="C26" s="21"/>
      <c r="D26" s="76" t="s">
        <v>13</v>
      </c>
      <c r="E26" s="77">
        <v>3500000</v>
      </c>
      <c r="F26" s="42" t="s">
        <v>20</v>
      </c>
      <c r="G26" s="35">
        <f>G24+G25</f>
        <v>10000000</v>
      </c>
      <c r="H26" s="292"/>
      <c r="I26" s="293">
        <f>SUM(I24:I25)</f>
        <v>10000000</v>
      </c>
      <c r="J26" s="6"/>
      <c r="L26" s="54"/>
    </row>
    <row r="27" spans="1:18" ht="27" customHeight="1" thickBot="1" x14ac:dyDescent="0.25">
      <c r="A27" s="32"/>
      <c r="B27" s="21"/>
      <c r="C27" s="21"/>
      <c r="D27" s="14"/>
      <c r="E27" s="38"/>
      <c r="F27" s="42" t="s">
        <v>21</v>
      </c>
      <c r="G27" s="35">
        <f>E34</f>
        <v>6500000</v>
      </c>
      <c r="H27" s="292"/>
      <c r="I27" s="293">
        <v>6500000</v>
      </c>
      <c r="J27" s="6"/>
    </row>
    <row r="28" spans="1:18" ht="25.95" customHeight="1" thickBot="1" x14ac:dyDescent="0.25">
      <c r="A28" s="33"/>
      <c r="B28" s="22"/>
      <c r="C28" s="177" t="s">
        <v>111</v>
      </c>
      <c r="D28" s="14"/>
      <c r="E28" s="38"/>
      <c r="F28" s="41" t="s">
        <v>25</v>
      </c>
      <c r="G28" s="35">
        <f>G27*0.8</f>
        <v>5200000</v>
      </c>
      <c r="H28" s="295" t="s">
        <v>26</v>
      </c>
      <c r="I28" s="293">
        <v>5200000</v>
      </c>
      <c r="J28" s="6"/>
      <c r="M28" s="54"/>
    </row>
    <row r="29" spans="1:18" ht="25.95" customHeight="1" thickBot="1" x14ac:dyDescent="0.25">
      <c r="A29" s="17"/>
      <c r="B29" s="22"/>
      <c r="C29" s="22"/>
      <c r="D29" s="14"/>
      <c r="E29" s="38"/>
      <c r="F29" s="41" t="s">
        <v>10</v>
      </c>
      <c r="G29" s="78">
        <v>2400000</v>
      </c>
      <c r="H29" s="292"/>
      <c r="I29" s="293">
        <v>2400000</v>
      </c>
      <c r="J29" s="6"/>
      <c r="M29" s="55"/>
    </row>
    <row r="30" spans="1:18" ht="26.4" customHeight="1" thickBot="1" x14ac:dyDescent="0.25">
      <c r="A30" s="32"/>
      <c r="B30" s="21"/>
      <c r="C30" s="21"/>
      <c r="D30" s="18"/>
      <c r="E30" s="38"/>
      <c r="F30" s="41" t="s">
        <v>24</v>
      </c>
      <c r="G30" s="35">
        <f>G28-G29</f>
        <v>2800000</v>
      </c>
      <c r="H30" s="292" t="s">
        <v>42</v>
      </c>
      <c r="I30" s="293">
        <f>I28-I29</f>
        <v>2800000</v>
      </c>
      <c r="J30" s="6"/>
      <c r="M30" s="56"/>
    </row>
    <row r="31" spans="1:18" ht="28.95" customHeight="1" x14ac:dyDescent="0.2">
      <c r="A31" s="32"/>
      <c r="B31" s="21"/>
      <c r="C31" s="21"/>
      <c r="D31" s="18"/>
      <c r="E31" s="38"/>
      <c r="F31" s="48" t="s">
        <v>49</v>
      </c>
      <c r="G31" s="36"/>
      <c r="H31" s="292" t="s">
        <v>43</v>
      </c>
      <c r="I31" s="296" t="s">
        <v>7</v>
      </c>
      <c r="L31" s="57"/>
      <c r="M31" s="56"/>
    </row>
    <row r="32" spans="1:18" ht="27.6" customHeight="1" x14ac:dyDescent="0.2">
      <c r="A32" s="32"/>
      <c r="B32" s="21"/>
      <c r="C32" s="21"/>
      <c r="D32" s="18"/>
      <c r="E32" s="38"/>
      <c r="F32" s="45" t="s">
        <v>34</v>
      </c>
      <c r="G32" s="44" t="s">
        <v>33</v>
      </c>
      <c r="H32" s="292"/>
      <c r="I32" s="293">
        <v>250000</v>
      </c>
      <c r="L32" s="58"/>
    </row>
    <row r="33" spans="1:32" ht="27.6" customHeight="1" thickBot="1" x14ac:dyDescent="0.25">
      <c r="A33" s="34"/>
      <c r="B33" s="23"/>
      <c r="C33" s="23"/>
      <c r="D33" s="19"/>
      <c r="E33" s="39"/>
      <c r="F33" s="40"/>
      <c r="G33" s="37"/>
      <c r="H33" s="297"/>
      <c r="I33" s="298"/>
      <c r="L33" s="59"/>
    </row>
    <row r="34" spans="1:32" ht="27" customHeight="1" thickBot="1" x14ac:dyDescent="0.25">
      <c r="A34" s="43" t="s">
        <v>11</v>
      </c>
      <c r="B34" s="29"/>
      <c r="C34" s="29"/>
      <c r="D34" s="30"/>
      <c r="E34" s="31">
        <f>SUM(E25:E33)</f>
        <v>6500000</v>
      </c>
      <c r="F34" s="60"/>
      <c r="G34" s="61"/>
      <c r="H34" s="299" t="s">
        <v>52</v>
      </c>
      <c r="I34" s="300">
        <f>SUM(I32:I33)</f>
        <v>250000</v>
      </c>
    </row>
    <row r="35" spans="1:32" ht="27.6" customHeight="1" x14ac:dyDescent="0.2">
      <c r="A35" s="8"/>
      <c r="B35" s="8"/>
      <c r="C35" s="8"/>
      <c r="D35" s="8"/>
      <c r="E35" s="8"/>
      <c r="F35" s="8"/>
      <c r="G35" s="250" t="s">
        <v>12</v>
      </c>
      <c r="H35" s="225"/>
      <c r="I35" s="301">
        <f>G30-I34</f>
        <v>2550000</v>
      </c>
    </row>
    <row r="36" spans="1:32" ht="28.2" customHeight="1" thickBot="1" x14ac:dyDescent="0.25">
      <c r="A36" s="8"/>
      <c r="B36" s="8"/>
      <c r="C36" s="8"/>
      <c r="D36" s="8"/>
      <c r="E36" s="8"/>
      <c r="F36" s="8"/>
      <c r="G36" s="251" t="s">
        <v>56</v>
      </c>
      <c r="H36" s="206"/>
      <c r="I36" s="302">
        <f>I35*0.1</f>
        <v>255000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8.2" customHeight="1" thickBot="1" x14ac:dyDescent="0.25">
      <c r="A37" s="8"/>
      <c r="B37" s="8"/>
      <c r="C37" s="8"/>
      <c r="D37" s="8"/>
      <c r="E37" s="8"/>
      <c r="F37" s="8"/>
      <c r="G37" s="251" t="s">
        <v>55</v>
      </c>
      <c r="H37" s="206"/>
      <c r="I37" s="302">
        <f>I35+I36</f>
        <v>2805000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8.75" customHeight="1" thickBot="1" x14ac:dyDescent="0.25">
      <c r="A38" s="8"/>
      <c r="B38" s="8"/>
      <c r="C38" s="8"/>
      <c r="D38" s="8"/>
      <c r="E38" s="8"/>
      <c r="F38" s="8"/>
      <c r="G38" s="7"/>
      <c r="H38" s="7"/>
      <c r="I38" s="4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30.75" customHeight="1" x14ac:dyDescent="0.2">
      <c r="A39" s="50"/>
      <c r="B39" s="50"/>
      <c r="C39" s="50"/>
      <c r="D39" s="50"/>
      <c r="E39" s="50"/>
      <c r="F39" s="50" t="s">
        <v>50</v>
      </c>
      <c r="G39" s="51"/>
      <c r="H39" s="51"/>
      <c r="I39" s="5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9.9" customHeight="1" x14ac:dyDescent="0.2">
      <c r="A40" s="6"/>
      <c r="B40" s="9"/>
      <c r="C40" s="9"/>
      <c r="D40" s="6"/>
      <c r="F40" s="190" t="s">
        <v>51</v>
      </c>
      <c r="G40" s="190" t="s">
        <v>28</v>
      </c>
      <c r="H40" s="191"/>
      <c r="I40" s="2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9.9" customHeight="1" x14ac:dyDescent="0.2">
      <c r="A41" s="6"/>
      <c r="B41" s="9"/>
      <c r="C41" s="9"/>
      <c r="D41" s="6"/>
      <c r="F41" s="190"/>
      <c r="G41" s="190"/>
      <c r="H41" s="192"/>
      <c r="I41" s="2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9.9" customHeight="1" x14ac:dyDescent="0.2">
      <c r="A42" s="6"/>
      <c r="B42" s="9"/>
      <c r="C42" s="8"/>
      <c r="D42" s="8"/>
      <c r="F42" s="193"/>
      <c r="G42" s="193"/>
      <c r="H42" s="194"/>
      <c r="I42" s="2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9.9" customHeight="1" x14ac:dyDescent="0.2">
      <c r="A43" s="6"/>
      <c r="B43" s="9"/>
      <c r="C43" s="8"/>
      <c r="D43" s="8"/>
      <c r="F43" s="193"/>
      <c r="G43" s="193"/>
      <c r="H43" s="194"/>
      <c r="I43" s="2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9.9" customHeight="1" x14ac:dyDescent="0.2">
      <c r="A44" s="6"/>
      <c r="B44" s="9"/>
      <c r="C44" s="2"/>
      <c r="D44" s="2"/>
      <c r="F44" s="193"/>
      <c r="G44" s="193"/>
      <c r="H44" s="194"/>
      <c r="I44" s="27"/>
    </row>
    <row r="45" spans="1:32" ht="9.9" customHeight="1" x14ac:dyDescent="0.2">
      <c r="A45" s="6"/>
      <c r="B45" s="7"/>
      <c r="C45" s="2"/>
      <c r="D45" s="2"/>
      <c r="F45" s="193"/>
      <c r="G45" s="193"/>
      <c r="H45" s="194"/>
      <c r="I45" s="27"/>
    </row>
    <row r="46" spans="1:32" ht="9.9" customHeight="1" x14ac:dyDescent="0.2">
      <c r="A46" s="6"/>
      <c r="B46" s="9"/>
      <c r="C46" s="2"/>
      <c r="D46" s="2"/>
      <c r="F46" s="193"/>
      <c r="G46" s="193"/>
      <c r="H46" s="194"/>
      <c r="I46" s="26"/>
    </row>
    <row r="47" spans="1:32" ht="9.9" customHeight="1" x14ac:dyDescent="0.2">
      <c r="A47" s="6"/>
      <c r="B47" s="9"/>
      <c r="C47" s="2"/>
      <c r="D47" s="2"/>
      <c r="E47" s="2"/>
      <c r="I47" s="2"/>
    </row>
    <row r="48" spans="1:32" ht="9.9" customHeight="1" x14ac:dyDescent="0.2">
      <c r="A48" s="6"/>
      <c r="B48" s="10"/>
      <c r="C48" s="11"/>
      <c r="D48" s="6"/>
      <c r="E48" s="2"/>
      <c r="F48" s="2"/>
      <c r="G48" s="2"/>
      <c r="H48" s="2"/>
      <c r="I48" s="2"/>
    </row>
    <row r="49" spans="1:9" x14ac:dyDescent="0.2">
      <c r="A49" s="6"/>
      <c r="B49" s="12"/>
      <c r="C49" s="6"/>
      <c r="D49" s="6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I51" s="2"/>
    </row>
    <row r="52" spans="1:9" x14ac:dyDescent="0.2">
      <c r="A52" s="7"/>
      <c r="B52" s="7"/>
      <c r="C52" s="7"/>
      <c r="D52" s="7"/>
      <c r="E52" s="7"/>
    </row>
    <row r="53" spans="1:9" x14ac:dyDescent="0.2">
      <c r="A53" s="6"/>
      <c r="B53" s="6"/>
      <c r="C53" s="6"/>
      <c r="D53" s="6"/>
      <c r="E53" s="6"/>
    </row>
  </sheetData>
  <mergeCells count="16">
    <mergeCell ref="F42:F46"/>
    <mergeCell ref="G42:G46"/>
    <mergeCell ref="H42:H46"/>
    <mergeCell ref="G35:H35"/>
    <mergeCell ref="G36:H36"/>
    <mergeCell ref="G37:H37"/>
    <mergeCell ref="F40:F41"/>
    <mergeCell ref="G40:G41"/>
    <mergeCell ref="H40:H41"/>
    <mergeCell ref="A1:I1"/>
    <mergeCell ref="A3:I3"/>
    <mergeCell ref="A5:E5"/>
    <mergeCell ref="H17:I17"/>
    <mergeCell ref="A23:G23"/>
    <mergeCell ref="H23:I23"/>
    <mergeCell ref="C13:F13"/>
  </mergeCells>
  <phoneticPr fontId="9"/>
  <pageMargins left="0.31496062992125984" right="0.23622047244094491" top="0.59055118110236227" bottom="0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0B64E-B428-4962-8646-0F17AAEE3DE3}">
  <sheetPr>
    <tabColor rgb="FFFFFF00"/>
  </sheetPr>
  <dimension ref="A1:AG54"/>
  <sheetViews>
    <sheetView view="pageBreakPreview" topLeftCell="A25" zoomScaleNormal="100" zoomScaleSheetLayoutView="100" workbookViewId="0">
      <selection activeCell="L16" sqref="L16"/>
    </sheetView>
  </sheetViews>
  <sheetFormatPr defaultRowHeight="13.2" x14ac:dyDescent="0.2"/>
  <cols>
    <col min="1" max="1" width="19.6640625" customWidth="1"/>
    <col min="2" max="2" width="7.88671875" customWidth="1"/>
    <col min="3" max="4" width="7.109375" customWidth="1"/>
    <col min="5" max="5" width="7.33203125" customWidth="1"/>
    <col min="6" max="6" width="18.6640625" customWidth="1"/>
    <col min="7" max="7" width="7.109375" customWidth="1"/>
    <col min="8" max="8" width="7.33203125" customWidth="1"/>
    <col min="9" max="9" width="15.77734375" customWidth="1"/>
    <col min="10" max="10" width="2.6640625" customWidth="1"/>
    <col min="12" max="15" width="9" customWidth="1"/>
  </cols>
  <sheetData>
    <row r="1" spans="1:12" ht="30.75" customHeight="1" x14ac:dyDescent="0.35">
      <c r="A1" s="226" t="s">
        <v>103</v>
      </c>
      <c r="B1" s="226"/>
      <c r="C1" s="226"/>
      <c r="D1" s="226"/>
      <c r="E1" s="226"/>
      <c r="F1" s="226"/>
      <c r="G1" s="226"/>
      <c r="H1" s="226"/>
      <c r="I1" s="226"/>
    </row>
    <row r="2" spans="1:12" ht="15.6" customHeigh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12" ht="15" customHeight="1" x14ac:dyDescent="0.2">
      <c r="A3" s="234" t="s">
        <v>64</v>
      </c>
      <c r="B3" s="234"/>
      <c r="C3" s="234"/>
      <c r="D3" s="234"/>
      <c r="E3" s="234"/>
      <c r="F3" s="234"/>
      <c r="G3" s="234"/>
      <c r="H3" s="234"/>
      <c r="I3" s="234"/>
    </row>
    <row r="4" spans="1:12" ht="9.9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12" ht="24.9" customHeight="1" thickBot="1" x14ac:dyDescent="0.3">
      <c r="A5" s="227" t="s">
        <v>29</v>
      </c>
      <c r="B5" s="227"/>
      <c r="C5" s="227"/>
      <c r="D5" s="227"/>
      <c r="E5" s="227"/>
      <c r="F5" s="227"/>
      <c r="G5" s="2"/>
      <c r="H5" s="2"/>
      <c r="I5" s="2"/>
    </row>
    <row r="6" spans="1:12" ht="9.9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12" ht="9.9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2" ht="15" customHeight="1" x14ac:dyDescent="0.2">
      <c r="A8" s="2"/>
      <c r="B8" s="2"/>
      <c r="C8" s="5" t="s">
        <v>0</v>
      </c>
      <c r="D8" s="5"/>
      <c r="E8" s="5"/>
      <c r="G8" s="2"/>
      <c r="H8" s="2"/>
      <c r="I8" s="2"/>
      <c r="J8" s="2"/>
    </row>
    <row r="9" spans="1:12" ht="5.099999999999999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5" customHeight="1" x14ac:dyDescent="0.2">
      <c r="A10" s="2" t="s">
        <v>1</v>
      </c>
      <c r="B10" s="2"/>
      <c r="C10" s="2"/>
      <c r="D10" s="235"/>
      <c r="E10" s="235"/>
      <c r="F10" s="235"/>
      <c r="G10" s="235"/>
      <c r="H10" s="235"/>
      <c r="I10" s="235"/>
      <c r="J10" s="235"/>
    </row>
    <row r="11" spans="1:12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12" ht="9.9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12" ht="22.2" customHeight="1" thickBot="1" x14ac:dyDescent="0.25">
      <c r="A13" s="4" t="s">
        <v>89</v>
      </c>
      <c r="B13" s="4"/>
      <c r="C13" s="248">
        <f>I38</f>
        <v>0</v>
      </c>
      <c r="D13" s="248"/>
      <c r="E13" s="248"/>
      <c r="F13" s="249"/>
      <c r="H13" s="2"/>
      <c r="I13" s="2"/>
    </row>
    <row r="14" spans="1:12" ht="15" customHeight="1" x14ac:dyDescent="0.2">
      <c r="B14" s="2"/>
      <c r="C14" s="252" t="s">
        <v>90</v>
      </c>
      <c r="D14" s="252"/>
      <c r="E14" s="252"/>
      <c r="F14" s="142">
        <f>I37</f>
        <v>0</v>
      </c>
      <c r="G14" s="2" t="s">
        <v>68</v>
      </c>
      <c r="H14" s="2"/>
      <c r="I14" s="2"/>
    </row>
    <row r="15" spans="1:12" ht="15" customHeight="1" x14ac:dyDescent="0.2">
      <c r="B15" s="2"/>
      <c r="C15" s="143"/>
      <c r="D15" s="28"/>
      <c r="E15" s="2"/>
      <c r="F15" s="144"/>
      <c r="G15" s="2"/>
      <c r="H15" s="2"/>
      <c r="I15" s="2"/>
      <c r="L15" s="2"/>
    </row>
    <row r="16" spans="1:12" ht="18.600000000000001" customHeight="1" x14ac:dyDescent="0.2">
      <c r="A16" s="2"/>
      <c r="B16" s="2"/>
      <c r="E16" s="2"/>
      <c r="F16" s="2"/>
      <c r="G16" s="2"/>
      <c r="H16" s="2"/>
      <c r="I16" s="2"/>
    </row>
    <row r="17" spans="1:18" ht="17.399999999999999" customHeight="1" x14ac:dyDescent="0.2">
      <c r="A17" s="2" t="s">
        <v>91</v>
      </c>
      <c r="B17" s="2" t="s">
        <v>48</v>
      </c>
      <c r="D17" s="2"/>
      <c r="F17" s="16" t="s">
        <v>92</v>
      </c>
      <c r="G17" s="2" t="s">
        <v>108</v>
      </c>
      <c r="I17" s="2"/>
    </row>
    <row r="18" spans="1:18" ht="17.399999999999999" customHeight="1" x14ac:dyDescent="0.2">
      <c r="A18" s="2" t="s">
        <v>93</v>
      </c>
      <c r="B18" s="2"/>
      <c r="D18" s="2"/>
      <c r="F18" s="2"/>
      <c r="G18" s="2"/>
      <c r="I18" s="16"/>
    </row>
    <row r="19" spans="1:18" ht="17.399999999999999" customHeight="1" x14ac:dyDescent="0.2">
      <c r="A19" s="2" t="s">
        <v>94</v>
      </c>
      <c r="B19" s="2"/>
      <c r="D19" s="2"/>
      <c r="F19" s="2" t="s">
        <v>95</v>
      </c>
      <c r="G19" s="2"/>
      <c r="I19" s="2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7.399999999999999" customHeight="1" x14ac:dyDescent="0.2">
      <c r="A20" s="2" t="s">
        <v>96</v>
      </c>
      <c r="B20" s="2"/>
      <c r="D20" s="2"/>
      <c r="F20" s="2"/>
      <c r="G20" s="2"/>
      <c r="I20" s="2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4.4" customHeight="1" x14ac:dyDescent="0.2">
      <c r="A21" s="2" t="s">
        <v>97</v>
      </c>
      <c r="B21" s="2"/>
      <c r="D21" s="2"/>
      <c r="E21" s="2"/>
      <c r="F21" s="97"/>
      <c r="G21" s="2"/>
      <c r="H21" s="2"/>
      <c r="I21" s="97"/>
    </row>
    <row r="22" spans="1:18" ht="4.8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18" ht="9.9" customHeight="1" thickBot="1" x14ac:dyDescent="0.25">
      <c r="J23" s="6"/>
    </row>
    <row r="24" spans="1:18" ht="26.25" customHeight="1" thickTop="1" thickBot="1" x14ac:dyDescent="0.25">
      <c r="A24" s="209" t="s">
        <v>4</v>
      </c>
      <c r="B24" s="210"/>
      <c r="C24" s="255"/>
      <c r="D24" s="255"/>
      <c r="E24" s="255"/>
      <c r="F24" s="255"/>
      <c r="G24" s="256" t="s">
        <v>6</v>
      </c>
      <c r="H24" s="257"/>
      <c r="I24" s="258"/>
      <c r="J24" s="6"/>
    </row>
    <row r="25" spans="1:18" ht="30.75" customHeight="1" thickBot="1" x14ac:dyDescent="0.25">
      <c r="A25" s="256" t="s">
        <v>9</v>
      </c>
      <c r="B25" s="259"/>
      <c r="C25" s="13" t="s">
        <v>3</v>
      </c>
      <c r="D25" s="13" t="s">
        <v>2</v>
      </c>
      <c r="E25" s="13" t="s">
        <v>53</v>
      </c>
      <c r="F25" s="83" t="s">
        <v>18</v>
      </c>
      <c r="G25" s="104" t="s">
        <v>54</v>
      </c>
      <c r="H25" s="13" t="s">
        <v>53</v>
      </c>
      <c r="I25" s="145" t="s">
        <v>18</v>
      </c>
      <c r="J25" s="6"/>
      <c r="L25" s="54"/>
    </row>
    <row r="26" spans="1:18" ht="26.25" customHeight="1" x14ac:dyDescent="0.2">
      <c r="A26" s="260"/>
      <c r="B26" s="224"/>
      <c r="C26" s="146"/>
      <c r="D26" s="111"/>
      <c r="E26" s="146"/>
      <c r="F26" s="147"/>
      <c r="G26" s="148"/>
      <c r="H26" s="146"/>
      <c r="I26" s="149"/>
      <c r="J26" s="6"/>
      <c r="L26" s="54"/>
      <c r="N26" s="54"/>
    </row>
    <row r="27" spans="1:18" ht="29.25" customHeight="1" x14ac:dyDescent="0.2">
      <c r="A27" s="253"/>
      <c r="B27" s="254"/>
      <c r="C27" s="64"/>
      <c r="D27" s="46"/>
      <c r="E27" s="64"/>
      <c r="F27" s="150"/>
      <c r="G27" s="151"/>
      <c r="H27" s="64"/>
      <c r="I27" s="85"/>
      <c r="J27" s="6"/>
      <c r="L27" s="54"/>
    </row>
    <row r="28" spans="1:18" ht="27" customHeight="1" x14ac:dyDescent="0.2">
      <c r="A28" s="253"/>
      <c r="B28" s="254"/>
      <c r="C28" s="46"/>
      <c r="D28" s="46"/>
      <c r="E28" s="46"/>
      <c r="F28" s="150"/>
      <c r="G28" s="113"/>
      <c r="H28" s="46"/>
      <c r="I28" s="62"/>
      <c r="J28" s="6"/>
    </row>
    <row r="29" spans="1:18" ht="25.95" customHeight="1" x14ac:dyDescent="0.2">
      <c r="A29" s="261"/>
      <c r="B29" s="262"/>
      <c r="C29" s="115"/>
      <c r="D29" s="115"/>
      <c r="E29" s="46"/>
      <c r="F29" s="150"/>
      <c r="G29" s="116"/>
      <c r="H29" s="46"/>
      <c r="I29" s="62"/>
      <c r="J29" s="6"/>
      <c r="M29" s="54"/>
    </row>
    <row r="30" spans="1:18" ht="25.95" customHeight="1" x14ac:dyDescent="0.2">
      <c r="A30" s="253"/>
      <c r="B30" s="254"/>
      <c r="C30" s="115"/>
      <c r="D30" s="115"/>
      <c r="E30" s="46"/>
      <c r="F30" s="150"/>
      <c r="G30" s="116"/>
      <c r="H30" s="46"/>
      <c r="I30" s="62"/>
      <c r="J30" s="6"/>
      <c r="M30" s="55"/>
    </row>
    <row r="31" spans="1:18" ht="25.95" customHeight="1" x14ac:dyDescent="0.2">
      <c r="A31" s="253"/>
      <c r="B31" s="254"/>
      <c r="C31" s="115"/>
      <c r="D31" s="115"/>
      <c r="E31" s="46"/>
      <c r="F31" s="150"/>
      <c r="G31" s="116"/>
      <c r="H31" s="46"/>
      <c r="I31" s="62"/>
      <c r="J31" s="6"/>
      <c r="M31" s="55"/>
    </row>
    <row r="32" spans="1:18" ht="25.95" customHeight="1" x14ac:dyDescent="0.2">
      <c r="A32" s="253"/>
      <c r="B32" s="254"/>
      <c r="C32" s="115"/>
      <c r="D32" s="115"/>
      <c r="E32" s="46"/>
      <c r="F32" s="150"/>
      <c r="G32" s="116"/>
      <c r="H32" s="46"/>
      <c r="I32" s="62"/>
      <c r="J32" s="6"/>
      <c r="M32" s="55"/>
    </row>
    <row r="33" spans="1:33" ht="25.95" customHeight="1" x14ac:dyDescent="0.2">
      <c r="A33" s="253"/>
      <c r="B33" s="254"/>
      <c r="C33" s="115"/>
      <c r="D33" s="115"/>
      <c r="E33" s="46"/>
      <c r="F33" s="150"/>
      <c r="G33" s="116"/>
      <c r="H33" s="46"/>
      <c r="I33" s="62"/>
      <c r="J33" s="6"/>
      <c r="M33" s="55"/>
    </row>
    <row r="34" spans="1:33" ht="28.95" customHeight="1" x14ac:dyDescent="0.2">
      <c r="A34" s="253"/>
      <c r="B34" s="254"/>
      <c r="C34" s="46"/>
      <c r="D34" s="46"/>
      <c r="E34" s="46"/>
      <c r="F34" s="150"/>
      <c r="G34" s="113"/>
      <c r="H34" s="46"/>
      <c r="I34" s="62"/>
      <c r="L34" s="57"/>
      <c r="M34" s="56"/>
    </row>
    <row r="35" spans="1:33" ht="27.6" customHeight="1" x14ac:dyDescent="0.2">
      <c r="A35" s="264" t="s">
        <v>61</v>
      </c>
      <c r="B35" s="265"/>
      <c r="C35" s="266"/>
      <c r="D35" s="266"/>
      <c r="E35" s="266"/>
      <c r="F35" s="150">
        <f>SUM(F26:F34)</f>
        <v>0</v>
      </c>
      <c r="G35" s="253" t="s">
        <v>58</v>
      </c>
      <c r="H35" s="267"/>
      <c r="I35" s="85">
        <f>SUM(I26:I34)</f>
        <v>0</v>
      </c>
      <c r="L35" s="58"/>
    </row>
    <row r="36" spans="1:33" ht="27.6" customHeight="1" x14ac:dyDescent="0.2">
      <c r="A36" s="253" t="s">
        <v>98</v>
      </c>
      <c r="B36" s="254"/>
      <c r="C36" s="267"/>
      <c r="D36" s="267"/>
      <c r="E36" s="267"/>
      <c r="F36" s="152">
        <f>F35</f>
        <v>0</v>
      </c>
      <c r="G36" s="268" t="s">
        <v>99</v>
      </c>
      <c r="H36" s="269"/>
      <c r="I36" s="153">
        <f>I35</f>
        <v>0</v>
      </c>
      <c r="L36" s="58"/>
    </row>
    <row r="37" spans="1:33" ht="27.6" customHeight="1" thickBot="1" x14ac:dyDescent="0.25">
      <c r="A37" s="270" t="s">
        <v>100</v>
      </c>
      <c r="B37" s="271"/>
      <c r="C37" s="272"/>
      <c r="D37" s="272"/>
      <c r="E37" s="272"/>
      <c r="F37" s="152">
        <f>F35*0.1</f>
        <v>0</v>
      </c>
      <c r="G37" s="273" t="s">
        <v>57</v>
      </c>
      <c r="H37" s="274"/>
      <c r="I37" s="154">
        <f>I35*0.1</f>
        <v>0</v>
      </c>
      <c r="L37" s="59"/>
    </row>
    <row r="38" spans="1:33" ht="27" customHeight="1" thickBot="1" x14ac:dyDescent="0.25">
      <c r="A38" s="275" t="s">
        <v>59</v>
      </c>
      <c r="B38" s="276"/>
      <c r="C38" s="277"/>
      <c r="D38" s="277"/>
      <c r="E38" s="277"/>
      <c r="F38" s="155">
        <f>SUM(F36:F37)</f>
        <v>0</v>
      </c>
      <c r="G38" s="256" t="s">
        <v>60</v>
      </c>
      <c r="H38" s="257"/>
      <c r="I38" s="156">
        <f>SUM(I36:I37)</f>
        <v>0</v>
      </c>
    </row>
    <row r="39" spans="1:33" ht="9.6" customHeight="1" thickTop="1" thickBot="1" x14ac:dyDescent="0.25">
      <c r="A39" s="8"/>
      <c r="B39" s="8"/>
      <c r="C39" s="8"/>
      <c r="D39" s="8"/>
      <c r="E39" s="8"/>
      <c r="F39" s="8"/>
      <c r="G39" s="8"/>
      <c r="H39" s="8"/>
      <c r="I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3" ht="24.75" customHeight="1" x14ac:dyDescent="0.2">
      <c r="A40" s="50"/>
      <c r="B40" s="50"/>
      <c r="C40" s="50"/>
      <c r="D40" s="50"/>
      <c r="E40" s="50" t="s">
        <v>101</v>
      </c>
      <c r="F40" s="50"/>
      <c r="G40" s="50"/>
      <c r="H40" s="157"/>
      <c r="I40" s="157"/>
      <c r="J40" s="4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9.9" customHeight="1" x14ac:dyDescent="0.2">
      <c r="A41" s="6"/>
      <c r="B41" s="6"/>
      <c r="C41" s="9"/>
      <c r="D41" s="9"/>
      <c r="E41" s="7"/>
      <c r="F41" s="7"/>
      <c r="G41" s="190" t="s">
        <v>51</v>
      </c>
      <c r="H41" s="190" t="s">
        <v>28</v>
      </c>
      <c r="I41" s="278" t="s">
        <v>102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9.9" customHeight="1" x14ac:dyDescent="0.2">
      <c r="A42" s="6"/>
      <c r="B42" s="6"/>
      <c r="C42" s="9"/>
      <c r="D42" s="9"/>
      <c r="E42" s="7"/>
      <c r="F42" s="7"/>
      <c r="G42" s="190"/>
      <c r="H42" s="190"/>
      <c r="I42" s="27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9.9" customHeight="1" x14ac:dyDescent="0.2">
      <c r="A43" s="6"/>
      <c r="B43" s="6"/>
      <c r="C43" s="9"/>
      <c r="D43" s="8"/>
      <c r="E43" s="158"/>
      <c r="F43" s="158"/>
      <c r="G43" s="193"/>
      <c r="H43" s="193"/>
      <c r="I43" s="26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9.9" customHeight="1" x14ac:dyDescent="0.2">
      <c r="A44" s="6"/>
      <c r="B44" s="6"/>
      <c r="C44" s="9"/>
      <c r="D44" s="8"/>
      <c r="E44" s="158"/>
      <c r="F44" s="158"/>
      <c r="G44" s="193"/>
      <c r="H44" s="193"/>
      <c r="I44" s="26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9.9" customHeight="1" x14ac:dyDescent="0.2">
      <c r="A45" s="6"/>
      <c r="B45" s="6"/>
      <c r="C45" s="9"/>
      <c r="D45" s="2"/>
      <c r="E45" s="158"/>
      <c r="F45" s="158"/>
      <c r="G45" s="193"/>
      <c r="H45" s="193"/>
      <c r="I45" s="263"/>
    </row>
    <row r="46" spans="1:33" ht="9.9" customHeight="1" x14ac:dyDescent="0.2">
      <c r="A46" s="6"/>
      <c r="B46" s="6"/>
      <c r="C46" s="7"/>
      <c r="D46" s="2"/>
      <c r="E46" s="158"/>
      <c r="F46" s="158"/>
      <c r="G46" s="193"/>
      <c r="H46" s="193"/>
      <c r="I46" s="263"/>
    </row>
    <row r="47" spans="1:33" ht="9.9" customHeight="1" x14ac:dyDescent="0.2">
      <c r="A47" s="6"/>
      <c r="B47" s="6"/>
      <c r="C47" s="9"/>
      <c r="D47" s="2"/>
      <c r="E47" s="158"/>
      <c r="F47" s="158"/>
      <c r="G47" s="193"/>
      <c r="H47" s="193"/>
      <c r="I47" s="263"/>
    </row>
    <row r="48" spans="1:33" ht="9.9" customHeight="1" x14ac:dyDescent="0.2">
      <c r="A48" s="6"/>
      <c r="B48" s="6"/>
      <c r="C48" s="9"/>
      <c r="D48" s="2"/>
      <c r="E48" s="2"/>
      <c r="F48" s="2"/>
      <c r="G48" s="9"/>
      <c r="H48" s="2"/>
      <c r="I48" s="2"/>
    </row>
    <row r="49" spans="1:9" ht="9.9" customHeight="1" x14ac:dyDescent="0.2">
      <c r="A49" s="6"/>
      <c r="B49" s="6"/>
      <c r="C49" s="9"/>
      <c r="D49" s="2"/>
      <c r="E49" s="2"/>
      <c r="F49" s="2"/>
      <c r="G49" s="9"/>
      <c r="H49" s="2"/>
      <c r="I49" s="2"/>
    </row>
    <row r="50" spans="1:9" ht="9.9" customHeight="1" x14ac:dyDescent="0.2">
      <c r="A50" s="6"/>
      <c r="B50" s="6"/>
      <c r="C50" s="10"/>
      <c r="D50" s="11"/>
      <c r="E50" s="6"/>
      <c r="F50" s="2"/>
      <c r="G50" s="10"/>
      <c r="H50" s="6"/>
      <c r="I50" s="2"/>
    </row>
    <row r="51" spans="1:9" x14ac:dyDescent="0.2">
      <c r="A51" s="6"/>
      <c r="B51" s="6"/>
      <c r="C51" s="12"/>
      <c r="D51" s="6"/>
      <c r="E51" s="6"/>
      <c r="F51" s="2"/>
      <c r="G51" s="12"/>
      <c r="H51" s="6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</sheetData>
  <mergeCells count="32">
    <mergeCell ref="G43:G47"/>
    <mergeCell ref="H43:H47"/>
    <mergeCell ref="I43:I47"/>
    <mergeCell ref="A35:E35"/>
    <mergeCell ref="G35:H35"/>
    <mergeCell ref="A36:E36"/>
    <mergeCell ref="G36:H36"/>
    <mergeCell ref="A37:E37"/>
    <mergeCell ref="G37:H37"/>
    <mergeCell ref="A38:E38"/>
    <mergeCell ref="G38:H38"/>
    <mergeCell ref="G41:G42"/>
    <mergeCell ref="H41:H42"/>
    <mergeCell ref="I41:I42"/>
    <mergeCell ref="A34:B34"/>
    <mergeCell ref="A24:F24"/>
    <mergeCell ref="G24:I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14:E14"/>
    <mergeCell ref="A1:I1"/>
    <mergeCell ref="A3:I3"/>
    <mergeCell ref="A5:F5"/>
    <mergeCell ref="D10:J10"/>
    <mergeCell ref="C13:F13"/>
  </mergeCells>
  <phoneticPr fontId="9"/>
  <pageMargins left="0.31496062992125984" right="0.23622047244094491" top="0.59055118110236227" bottom="0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E52"/>
  <sheetViews>
    <sheetView view="pageBreakPreview" topLeftCell="A28" zoomScaleNormal="100" zoomScaleSheetLayoutView="100" workbookViewId="0">
      <selection activeCell="H27" sqref="H27"/>
    </sheetView>
  </sheetViews>
  <sheetFormatPr defaultRowHeight="13.2" x14ac:dyDescent="0.2"/>
  <cols>
    <col min="1" max="1" width="22.44140625" customWidth="1"/>
    <col min="2" max="3" width="6.5546875" customWidth="1"/>
    <col min="4" max="4" width="9.21875" customWidth="1"/>
    <col min="5" max="5" width="16.21875" customWidth="1"/>
    <col min="6" max="7" width="9.5546875" customWidth="1"/>
    <col min="8" max="8" width="21.77734375" customWidth="1"/>
    <col min="9" max="9" width="8" customWidth="1"/>
  </cols>
  <sheetData>
    <row r="1" spans="1:8" ht="30.75" customHeight="1" x14ac:dyDescent="0.35">
      <c r="A1" s="226" t="s">
        <v>104</v>
      </c>
      <c r="B1" s="226"/>
      <c r="C1" s="226"/>
      <c r="D1" s="226"/>
      <c r="E1" s="226"/>
      <c r="F1" s="226"/>
      <c r="G1" s="226"/>
      <c r="H1" s="226"/>
    </row>
    <row r="2" spans="1:8" ht="15.6" customHeight="1" x14ac:dyDescent="0.35">
      <c r="A2" s="1"/>
      <c r="B2" s="1"/>
      <c r="C2" s="1"/>
      <c r="D2" s="1"/>
      <c r="E2" s="1"/>
      <c r="F2" s="1"/>
      <c r="G2" s="1"/>
      <c r="H2" s="2"/>
    </row>
    <row r="3" spans="1:8" ht="15" customHeight="1" x14ac:dyDescent="0.2">
      <c r="A3" s="234" t="s">
        <v>36</v>
      </c>
      <c r="B3" s="234"/>
      <c r="C3" s="234"/>
      <c r="D3" s="234"/>
      <c r="E3" s="234"/>
      <c r="F3" s="234"/>
      <c r="G3" s="234"/>
      <c r="H3" s="234"/>
    </row>
    <row r="4" spans="1:8" ht="9.9" customHeight="1" x14ac:dyDescent="0.2">
      <c r="A4" s="3"/>
      <c r="B4" s="3"/>
      <c r="C4" s="3"/>
      <c r="D4" s="3"/>
      <c r="E4" s="3"/>
      <c r="F4" s="3"/>
      <c r="G4" s="3"/>
      <c r="H4" s="2"/>
    </row>
    <row r="5" spans="1:8" ht="24.9" customHeight="1" thickBot="1" x14ac:dyDescent="0.3">
      <c r="A5" s="227" t="s">
        <v>29</v>
      </c>
      <c r="B5" s="227"/>
      <c r="C5" s="227"/>
      <c r="D5" s="227"/>
      <c r="E5" s="227"/>
      <c r="F5" s="2"/>
      <c r="G5" s="2"/>
      <c r="H5" s="2"/>
    </row>
    <row r="6" spans="1:8" ht="9.9" customHeight="1" x14ac:dyDescent="0.2">
      <c r="A6" s="2"/>
      <c r="B6" s="2"/>
      <c r="C6" s="2"/>
      <c r="D6" s="2"/>
      <c r="E6" s="2"/>
      <c r="F6" s="2"/>
      <c r="G6" s="2"/>
      <c r="H6" s="2"/>
    </row>
    <row r="7" spans="1:8" ht="9.9" customHeight="1" x14ac:dyDescent="0.2">
      <c r="A7" s="2"/>
      <c r="B7" s="2"/>
      <c r="C7" s="2"/>
      <c r="D7" s="2"/>
      <c r="E7" s="2"/>
      <c r="F7" s="2"/>
      <c r="G7" s="2"/>
      <c r="H7" s="2"/>
    </row>
    <row r="8" spans="1:8" ht="15" customHeight="1" x14ac:dyDescent="0.2">
      <c r="A8" s="2"/>
      <c r="B8" s="2"/>
      <c r="C8" s="5" t="s">
        <v>0</v>
      </c>
      <c r="D8" s="2"/>
      <c r="E8" s="5"/>
      <c r="F8" s="2"/>
      <c r="G8" s="2"/>
      <c r="H8" s="2"/>
    </row>
    <row r="9" spans="1:8" ht="5.0999999999999996" customHeight="1" x14ac:dyDescent="0.2">
      <c r="A9" s="2"/>
      <c r="B9" s="2"/>
      <c r="C9" s="2"/>
      <c r="D9" s="2"/>
      <c r="E9" s="2"/>
      <c r="F9" s="2"/>
      <c r="G9" s="2"/>
      <c r="H9" s="2"/>
    </row>
    <row r="10" spans="1:8" ht="15" customHeight="1" x14ac:dyDescent="0.2">
      <c r="A10" s="2" t="s">
        <v>1</v>
      </c>
      <c r="B10" s="2"/>
      <c r="C10" s="67" t="s">
        <v>35</v>
      </c>
      <c r="D10" s="67"/>
      <c r="E10" s="67"/>
      <c r="F10" s="67"/>
      <c r="G10" s="67"/>
      <c r="H10" s="2"/>
    </row>
    <row r="11" spans="1:8" ht="9.9" customHeight="1" x14ac:dyDescent="0.2">
      <c r="A11" s="2"/>
      <c r="B11" s="2"/>
      <c r="C11" s="68"/>
      <c r="D11" s="68"/>
      <c r="E11" s="68"/>
      <c r="F11" s="68"/>
      <c r="G11" s="68"/>
      <c r="H11" s="2"/>
    </row>
    <row r="12" spans="1:8" ht="9.9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22.2" customHeight="1" thickBot="1" x14ac:dyDescent="0.25">
      <c r="A13" s="4" t="s">
        <v>30</v>
      </c>
      <c r="C13" s="248">
        <f>E34</f>
        <v>161250</v>
      </c>
      <c r="D13" s="248"/>
      <c r="E13" s="248"/>
      <c r="F13" s="249"/>
      <c r="G13" s="53"/>
      <c r="H13" s="2"/>
    </row>
    <row r="14" spans="1:8" ht="16.95" customHeight="1" x14ac:dyDescent="0.2">
      <c r="A14" s="2"/>
      <c r="B14" s="2"/>
      <c r="C14" s="28" t="s">
        <v>47</v>
      </c>
      <c r="D14" s="67"/>
      <c r="E14" s="67"/>
      <c r="F14" s="67"/>
      <c r="G14" s="67"/>
      <c r="H14" s="2"/>
    </row>
    <row r="15" spans="1:8" ht="22.5" customHeight="1" x14ac:dyDescent="0.2">
      <c r="A15" s="2" t="s">
        <v>37</v>
      </c>
      <c r="B15" s="2"/>
      <c r="C15" s="67" t="s">
        <v>48</v>
      </c>
      <c r="D15" s="67"/>
      <c r="E15" s="67"/>
      <c r="F15" s="67"/>
      <c r="G15" s="2"/>
      <c r="H15" s="2"/>
    </row>
    <row r="16" spans="1:8" ht="15" customHeight="1" x14ac:dyDescent="0.2">
      <c r="B16" s="2"/>
      <c r="C16" s="67" t="s">
        <v>15</v>
      </c>
      <c r="D16" s="69"/>
      <c r="E16" s="67"/>
      <c r="F16" s="67"/>
      <c r="G16" s="2"/>
      <c r="H16" s="2"/>
    </row>
    <row r="17" spans="1:17" ht="15" customHeight="1" x14ac:dyDescent="0.2">
      <c r="A17" s="2" t="s">
        <v>38</v>
      </c>
      <c r="B17" s="2"/>
      <c r="C17" s="67" t="s">
        <v>16</v>
      </c>
      <c r="D17" s="69"/>
      <c r="E17" s="67"/>
      <c r="F17" s="67"/>
      <c r="G17" s="2"/>
      <c r="H17" s="16"/>
    </row>
    <row r="18" spans="1:17" ht="15" customHeight="1" x14ac:dyDescent="0.2">
      <c r="A18" s="2" t="s">
        <v>39</v>
      </c>
      <c r="B18" s="2"/>
      <c r="C18" s="67" t="s">
        <v>17</v>
      </c>
      <c r="D18" s="69"/>
      <c r="E18" s="67"/>
      <c r="F18" s="67"/>
      <c r="G18" s="16" t="s">
        <v>69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" customHeight="1" x14ac:dyDescent="0.2">
      <c r="A19" s="2" t="s">
        <v>40</v>
      </c>
      <c r="B19" s="2"/>
      <c r="C19" s="67" t="s">
        <v>31</v>
      </c>
      <c r="D19" s="69"/>
      <c r="E19" s="67"/>
      <c r="F19" s="6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4.4" customHeight="1" x14ac:dyDescent="0.2">
      <c r="A20" s="2" t="s">
        <v>41</v>
      </c>
      <c r="B20" s="2"/>
      <c r="C20" s="67" t="s">
        <v>32</v>
      </c>
      <c r="D20" s="67"/>
      <c r="E20" s="70"/>
      <c r="F20" s="67"/>
      <c r="G20" t="s">
        <v>70</v>
      </c>
    </row>
    <row r="21" spans="1:17" ht="9.9" customHeight="1" x14ac:dyDescent="0.2">
      <c r="A21" s="2"/>
      <c r="B21" s="2"/>
      <c r="C21" s="2"/>
      <c r="D21" s="2"/>
      <c r="E21" s="2"/>
      <c r="F21" s="2"/>
      <c r="G21" s="2"/>
      <c r="H21" s="2"/>
    </row>
    <row r="22" spans="1:17" ht="9.9" customHeight="1" thickBot="1" x14ac:dyDescent="0.25">
      <c r="I22" s="6"/>
    </row>
    <row r="23" spans="1:17" ht="26.25" customHeight="1" thickBot="1" x14ac:dyDescent="0.25">
      <c r="A23" s="286" t="s">
        <v>4</v>
      </c>
      <c r="B23" s="257"/>
      <c r="C23" s="257"/>
      <c r="D23" s="257"/>
      <c r="E23" s="257"/>
      <c r="F23" s="286" t="s">
        <v>6</v>
      </c>
      <c r="G23" s="257"/>
      <c r="H23" s="287"/>
      <c r="I23" s="6"/>
    </row>
    <row r="24" spans="1:17" ht="30.75" customHeight="1" thickBot="1" x14ac:dyDescent="0.25">
      <c r="A24" s="15" t="s">
        <v>9</v>
      </c>
      <c r="B24" s="13" t="s">
        <v>3</v>
      </c>
      <c r="C24" s="13" t="s">
        <v>105</v>
      </c>
      <c r="D24" s="13" t="s">
        <v>106</v>
      </c>
      <c r="E24" s="83" t="s">
        <v>18</v>
      </c>
      <c r="F24" s="15" t="s">
        <v>54</v>
      </c>
      <c r="G24" s="13" t="s">
        <v>53</v>
      </c>
      <c r="H24" s="13" t="s">
        <v>18</v>
      </c>
      <c r="I24" s="6"/>
      <c r="K24" s="54"/>
    </row>
    <row r="25" spans="1:17" ht="26.25" customHeight="1" x14ac:dyDescent="0.2">
      <c r="A25" s="72" t="s">
        <v>44</v>
      </c>
      <c r="B25" s="79" t="s">
        <v>45</v>
      </c>
      <c r="C25" s="80" t="s">
        <v>14</v>
      </c>
      <c r="D25" s="159">
        <v>15000</v>
      </c>
      <c r="E25" s="75">
        <f>C25*D25</f>
        <v>150000</v>
      </c>
      <c r="F25" s="86"/>
      <c r="G25" s="87"/>
      <c r="H25" s="88">
        <v>150000</v>
      </c>
      <c r="I25" s="6"/>
      <c r="K25" s="54"/>
      <c r="M25" s="54"/>
    </row>
    <row r="26" spans="1:17" ht="29.25" customHeight="1" x14ac:dyDescent="0.2">
      <c r="A26" s="73" t="s">
        <v>46</v>
      </c>
      <c r="B26" s="81" t="s">
        <v>45</v>
      </c>
      <c r="C26" s="82" t="s">
        <v>14</v>
      </c>
      <c r="D26" s="160">
        <v>2250</v>
      </c>
      <c r="E26" s="77">
        <f>C26*D26</f>
        <v>22500</v>
      </c>
      <c r="F26" s="63"/>
      <c r="G26" s="64"/>
      <c r="H26" s="85">
        <v>22500</v>
      </c>
      <c r="I26" s="6"/>
      <c r="K26" s="54"/>
    </row>
    <row r="27" spans="1:17" ht="27" customHeight="1" x14ac:dyDescent="0.2">
      <c r="A27" s="32"/>
      <c r="B27" s="21"/>
      <c r="C27" s="21"/>
      <c r="D27" s="161"/>
      <c r="E27" s="38"/>
      <c r="F27" s="47"/>
      <c r="G27" s="46"/>
      <c r="H27" s="62"/>
      <c r="I27" s="6"/>
    </row>
    <row r="28" spans="1:17" ht="25.95" customHeight="1" x14ac:dyDescent="0.2">
      <c r="A28" s="33"/>
      <c r="B28" s="22"/>
      <c r="C28" s="22"/>
      <c r="D28" s="161"/>
      <c r="E28" s="38"/>
      <c r="F28" s="47"/>
      <c r="G28" s="46"/>
      <c r="H28" s="62"/>
      <c r="I28" s="6"/>
      <c r="L28" s="54"/>
    </row>
    <row r="29" spans="1:17" ht="25.95" customHeight="1" x14ac:dyDescent="0.2">
      <c r="A29" s="17"/>
      <c r="B29" s="22"/>
      <c r="C29" s="22"/>
      <c r="D29" s="162"/>
      <c r="E29" s="89"/>
      <c r="F29" s="47"/>
      <c r="G29" s="46"/>
      <c r="H29" s="62"/>
      <c r="I29" s="6"/>
      <c r="L29" s="55"/>
    </row>
    <row r="30" spans="1:17" ht="26.4" customHeight="1" x14ac:dyDescent="0.2">
      <c r="A30" s="90" t="s">
        <v>62</v>
      </c>
      <c r="B30" s="91" t="s">
        <v>45</v>
      </c>
      <c r="C30" s="92" t="s">
        <v>63</v>
      </c>
      <c r="D30" s="163">
        <v>15000</v>
      </c>
      <c r="E30" s="93">
        <f t="shared" ref="E30:E31" si="0">C30*D30</f>
        <v>105000</v>
      </c>
      <c r="F30" s="47"/>
      <c r="G30" s="46"/>
      <c r="H30" s="62"/>
      <c r="I30" s="6"/>
      <c r="L30" s="56"/>
    </row>
    <row r="31" spans="1:17" ht="28.95" customHeight="1" x14ac:dyDescent="0.2">
      <c r="A31" s="90" t="s">
        <v>107</v>
      </c>
      <c r="B31" s="91" t="s">
        <v>45</v>
      </c>
      <c r="C31" s="92" t="s">
        <v>63</v>
      </c>
      <c r="D31" s="163">
        <v>15000</v>
      </c>
      <c r="E31" s="93">
        <f t="shared" si="0"/>
        <v>105000</v>
      </c>
      <c r="F31" s="47"/>
      <c r="G31" s="46"/>
      <c r="H31" s="62"/>
      <c r="K31" s="57"/>
      <c r="L31" s="56"/>
    </row>
    <row r="32" spans="1:17" ht="27.6" customHeight="1" x14ac:dyDescent="0.2">
      <c r="A32" s="32"/>
      <c r="B32" s="21"/>
      <c r="C32" s="21"/>
      <c r="D32" s="18"/>
      <c r="E32" s="38"/>
      <c r="F32" s="47"/>
      <c r="G32" s="46"/>
      <c r="H32" s="62"/>
      <c r="K32" s="58"/>
    </row>
    <row r="33" spans="1:31" ht="27.6" customHeight="1" thickBot="1" x14ac:dyDescent="0.25">
      <c r="A33" s="34"/>
      <c r="B33" s="23"/>
      <c r="C33" s="23"/>
      <c r="D33" s="19"/>
      <c r="E33" s="39"/>
      <c r="F33" s="47"/>
      <c r="G33" s="46"/>
      <c r="H33" s="62"/>
      <c r="K33" s="59"/>
    </row>
    <row r="34" spans="1:31" ht="27" customHeight="1" x14ac:dyDescent="0.2">
      <c r="A34" s="280" t="s">
        <v>61</v>
      </c>
      <c r="B34" s="281"/>
      <c r="C34" s="281"/>
      <c r="D34" s="282"/>
      <c r="E34" s="94">
        <v>161250</v>
      </c>
      <c r="F34" s="288" t="s">
        <v>58</v>
      </c>
      <c r="G34" s="289"/>
      <c r="H34" s="66"/>
    </row>
    <row r="35" spans="1:31" ht="27.6" customHeight="1" thickBot="1" x14ac:dyDescent="0.25">
      <c r="A35" s="283" t="s">
        <v>57</v>
      </c>
      <c r="B35" s="284"/>
      <c r="C35" s="284"/>
      <c r="D35" s="285"/>
      <c r="E35" s="95">
        <f>E34*0.1</f>
        <v>16125</v>
      </c>
      <c r="F35" s="290" t="s">
        <v>57</v>
      </c>
      <c r="G35" s="291"/>
      <c r="H35" s="65"/>
    </row>
    <row r="36" spans="1:31" ht="28.2" customHeight="1" thickBot="1" x14ac:dyDescent="0.25">
      <c r="A36" s="286" t="s">
        <v>59</v>
      </c>
      <c r="B36" s="257"/>
      <c r="C36" s="257"/>
      <c r="D36" s="287"/>
      <c r="E36" s="84">
        <f>SUM(E34:E35)</f>
        <v>177375</v>
      </c>
      <c r="F36" s="286" t="s">
        <v>60</v>
      </c>
      <c r="G36" s="287"/>
      <c r="H36" s="9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28.2" customHeight="1" thickBot="1" x14ac:dyDescent="0.25">
      <c r="A37" s="8"/>
      <c r="B37" s="8"/>
      <c r="C37" s="8"/>
      <c r="D37" s="8"/>
      <c r="E37" s="8"/>
      <c r="F37" s="8"/>
      <c r="G37" s="7"/>
      <c r="H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4.75" customHeight="1" x14ac:dyDescent="0.2">
      <c r="A38" s="50"/>
      <c r="B38" s="50"/>
      <c r="C38" s="50"/>
      <c r="D38" s="50"/>
      <c r="E38" s="50"/>
      <c r="F38" s="50" t="s">
        <v>50</v>
      </c>
      <c r="G38" s="51"/>
      <c r="H38" s="51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9.9" customHeight="1" x14ac:dyDescent="0.2">
      <c r="A39" s="6"/>
      <c r="B39" s="9"/>
      <c r="C39" s="9"/>
      <c r="D39" s="6"/>
      <c r="F39" s="190" t="s">
        <v>51</v>
      </c>
      <c r="G39" s="190" t="s">
        <v>28</v>
      </c>
      <c r="H39" s="19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9.9" customHeight="1" x14ac:dyDescent="0.2">
      <c r="A40" s="6"/>
      <c r="B40" s="9"/>
      <c r="C40" s="9"/>
      <c r="D40" s="6"/>
      <c r="F40" s="190"/>
      <c r="G40" s="190"/>
      <c r="H40" s="19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9.9" customHeight="1" x14ac:dyDescent="0.2">
      <c r="A41" s="6"/>
      <c r="B41" s="9"/>
      <c r="C41" s="8"/>
      <c r="D41" s="8"/>
      <c r="F41" s="193"/>
      <c r="G41" s="193"/>
      <c r="H41" s="26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9.9" customHeight="1" x14ac:dyDescent="0.2">
      <c r="A42" s="6"/>
      <c r="B42" s="9"/>
      <c r="C42" s="8"/>
      <c r="D42" s="8"/>
      <c r="F42" s="193"/>
      <c r="G42" s="193"/>
      <c r="H42" s="26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9.9" customHeight="1" x14ac:dyDescent="0.2">
      <c r="A43" s="6"/>
      <c r="B43" s="9"/>
      <c r="C43" s="2"/>
      <c r="D43" s="2"/>
      <c r="F43" s="193"/>
      <c r="G43" s="193"/>
      <c r="H43" s="263"/>
    </row>
    <row r="44" spans="1:31" ht="9.9" customHeight="1" x14ac:dyDescent="0.2">
      <c r="A44" s="6"/>
      <c r="B44" s="7"/>
      <c r="C44" s="2"/>
      <c r="D44" s="2"/>
      <c r="F44" s="193"/>
      <c r="G44" s="193"/>
      <c r="H44" s="263"/>
    </row>
    <row r="45" spans="1:31" ht="9.9" customHeight="1" x14ac:dyDescent="0.2">
      <c r="A45" s="6"/>
      <c r="B45" s="9"/>
      <c r="C45" s="2"/>
      <c r="D45" s="2"/>
      <c r="F45" s="193"/>
      <c r="G45" s="193"/>
      <c r="H45" s="263"/>
    </row>
    <row r="46" spans="1:31" ht="9.9" customHeight="1" x14ac:dyDescent="0.2">
      <c r="A46" s="6"/>
      <c r="B46" s="9"/>
      <c r="C46" s="2"/>
      <c r="D46" s="2"/>
      <c r="E46" s="2"/>
    </row>
    <row r="47" spans="1:31" ht="9.9" customHeight="1" x14ac:dyDescent="0.2">
      <c r="A47" s="6"/>
      <c r="B47" s="9"/>
      <c r="C47" s="2"/>
      <c r="D47" s="2"/>
      <c r="E47" s="2"/>
    </row>
    <row r="48" spans="1:31" ht="9.9" customHeight="1" x14ac:dyDescent="0.2">
      <c r="A48" s="6"/>
      <c r="B48" s="10"/>
      <c r="C48" s="11"/>
      <c r="D48" s="6"/>
      <c r="E48" s="2"/>
      <c r="F48" s="2"/>
      <c r="G48" s="2"/>
      <c r="H48" s="2"/>
    </row>
    <row r="49" spans="1:8" x14ac:dyDescent="0.2">
      <c r="A49" s="6"/>
      <c r="B49" s="12"/>
      <c r="C49" s="6"/>
      <c r="D49" s="6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</row>
    <row r="51" spans="1:8" x14ac:dyDescent="0.2">
      <c r="A51" s="7"/>
      <c r="B51" s="7"/>
      <c r="C51" s="7"/>
      <c r="D51" s="7"/>
      <c r="E51" s="7"/>
    </row>
    <row r="52" spans="1:8" x14ac:dyDescent="0.2">
      <c r="A52" s="6"/>
      <c r="B52" s="6"/>
      <c r="C52" s="6"/>
      <c r="D52" s="6"/>
      <c r="E52" s="6"/>
    </row>
  </sheetData>
  <mergeCells count="18">
    <mergeCell ref="H39:H40"/>
    <mergeCell ref="F41:F45"/>
    <mergeCell ref="G41:G45"/>
    <mergeCell ref="H41:H45"/>
    <mergeCell ref="F39:F40"/>
    <mergeCell ref="G39:G40"/>
    <mergeCell ref="A1:H1"/>
    <mergeCell ref="A3:H3"/>
    <mergeCell ref="A5:E5"/>
    <mergeCell ref="C13:F13"/>
    <mergeCell ref="A23:E23"/>
    <mergeCell ref="F23:H23"/>
    <mergeCell ref="A34:D34"/>
    <mergeCell ref="A35:D35"/>
    <mergeCell ref="A36:D36"/>
    <mergeCell ref="F34:G34"/>
    <mergeCell ref="F35:G35"/>
    <mergeCell ref="F36:G36"/>
  </mergeCells>
  <phoneticPr fontId="9"/>
  <pageMargins left="0.31496062992125984" right="3.937007874015748E-2" top="0.59055118110236227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請求内訳書現場２件以上で使用</vt:lpstr>
      <vt:lpstr>外注・外注他請工事 (原稿)</vt:lpstr>
      <vt:lpstr>外注・外注他請工事 (記入例)</vt:lpstr>
      <vt:lpstr>常用（原稿）</vt:lpstr>
      <vt:lpstr>常用（記入例）</vt:lpstr>
      <vt:lpstr>'外注・外注他請工事 (記入例)'!Print_Area</vt:lpstr>
      <vt:lpstr>'外注・外注他請工事 (原稿)'!Print_Area</vt:lpstr>
      <vt:lpstr>'常用（記入例）'!Print_Area</vt:lpstr>
      <vt:lpstr>'常用（原稿）'!Print_Area</vt:lpstr>
      <vt:lpstr>請求内訳書現場２件以上で使用!Print_Area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久美子 春日井</cp:lastModifiedBy>
  <cp:lastPrinted>2024-03-11T00:00:20Z</cp:lastPrinted>
  <dcterms:created xsi:type="dcterms:W3CDTF">2019-06-13T01:32:17Z</dcterms:created>
  <dcterms:modified xsi:type="dcterms:W3CDTF">2024-04-03T00:55:36Z</dcterms:modified>
</cp:coreProperties>
</file>